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<sst xmlns="http://schemas.openxmlformats.org/spreadsheetml/2006/main" count="4120" uniqueCount="420">
  <si>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</si>
  <si>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</si>
  <si>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</si>
  <si>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</si>
  <si>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</si>
  <si>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</si>
  <si>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</si>
  <si>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</si>
  <si>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</si>
  <si>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</si>
  <si>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</si>
  <si>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</si>
  <si>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</si>
  <si>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</si>
  <si>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</si>
  <si>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</si>
  <si>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</si>
  <si>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</si>
  <si>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</si>
  <si>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</si>
  <si>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</si>
  <si>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</si>
  <si>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</si>
  <si>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</si>
  <si>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</si>
  <si>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</si>
  <si>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</si>
  <si>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</si>
  <si>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</si>
  <si>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</si>
  <si>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</si>
  <si>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</si>
  <si>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</si>
  <si>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</si>
  <si>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</si>
  <si>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</si>
  <si>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</si>
  <si>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</si>
  <si>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</si>
  <si>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</si>
  <si>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</si>
  <si>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</si>
  <si>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</si>
  <si>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</si>
  <si>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</si>
  <si>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</si>
  <si>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</si>
  <si>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</si>
  <si>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</si>
  <si>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</si>
  <si>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</si>
  <si>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</si>
  <si>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</si>
  <si>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</si>
  <si>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</si>
  <si>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</si>
  <si>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</si>
  <si>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</si>
  <si>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</si>
  <si>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</si>
  <si>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</si>
  <si>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</si>
  <si>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</si>
  <si>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</si>
  <si>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</si>
  <si>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</si>
  <si>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</si>
  <si>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</si>
  <si>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</si>
  <si>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</si>
  <si>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</si>
  <si>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</si>
  <si>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</si>
  <si>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</si>
  <si>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</si>
  <si>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</si>
  <si>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</si>
  <si>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</si>
  <si>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</si>
  <si>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</si>
  <si>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</si>
  <si>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</si>
  <si>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</si>
  <si>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</si>
  <si>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</si>
  <si>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</si>
  <si>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</si>
  <si>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</si>
  <si>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</si>
  <si>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</si>
  <si>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</si>
  <si>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</si>
  <si>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</si>
  <si>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</si>
  <si>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</si>
  <si>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</si>
  <si>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</si>
  <si>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</si>
  <si>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</si>
  <si>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</si>
  <si>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</si>
  <si>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</si>
  <si>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</si>
  <si>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</si>
  <si>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</si>
  <si>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</si>
  <si>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</si>
  <si>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</si>
  <si>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</si>
  <si>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</si>
  <si>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</si>
  <si>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</si>
  <si>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</si>
  <si>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</si>
  <si>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</si>
  <si>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</si>
  <si>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</si>
  <si>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</si>
  <si>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</si>
  <si>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</si>
  <si>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</si>
  <si>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</si>
  <si>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</si>
  <si>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</si>
  <si>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</si>
  <si>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</si>
  <si>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</si>
  <si>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</si>
  <si>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</si>
  <si>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</si>
  <si>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</si>
  <si>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</si>
  <si>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</si>
  <si>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</si>
  <si>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</si>
  <si>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</si>
  <si>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</si>
  <si>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</si>
  <si>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</si>
  <si>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</si>
  <si>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</si>
  <si>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</si>
  <si>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</si>
  <si>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</si>
  <si>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</si>
  <si>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</si>
  <si>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</si>
  <si>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</si>
  <si>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</si>
  <si>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</si>
  <si>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</si>
  <si>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</si>
  <si>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</si>
  <si>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</si>
  <si>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</si>
  <si>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</si>
  <si>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</si>
  <si>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</si>
  <si>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</si>
  <si>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</si>
  <si>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</si>
  <si>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</si>
  <si>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</si>
  <si>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</si>
  <si>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</si>
  <si>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</si>
  <si>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</si>
  <si>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</si>
  <si>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</si>
  <si>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</si>
  <si>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</si>
  <si>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</si>
  <si>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</si>
  <si>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</si>
  <si>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</si>
  <si>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</si>
  <si>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</si>
  <si>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</si>
  <si>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</si>
  <si>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</si>
  <si>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</si>
  <si>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</si>
  <si>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</si>
  <si>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</si>
  <si>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</si>
  <si>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</si>
  <si>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</si>
  <si>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</si>
  <si>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</si>
  <si>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</si>
  <si>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</si>
  <si>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</si>
  <si>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</si>
  <si>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</si>
  <si>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</si>
  <si>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</si>
  <si>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</si>
  <si>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</si>
  <si>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</si>
  <si>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</si>
  <si>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</si>
  <si>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</si>
  <si>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</si>
  <si>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</si>
  <si>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</si>
  <si>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</si>
  <si>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</si>
  <si>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</si>
  <si>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</si>
  <si>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</si>
  <si>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</si>
  <si>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</si>
  <si>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</si>
  <si>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</si>
  <si>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</si>
  <si>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</si>
  <si>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</si>
  <si>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</si>
  <si>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</si>
  <si>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</si>
  <si>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</si>
  <si>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</si>
  <si>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</si>
  <si>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</si>
  <si>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</si>
  <si>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</si>
  <si>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</si>
  <si>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</si>
  <si>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</si>
  <si>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</si>
  <si>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</si>
  <si>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</si>
  <si>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</si>
  <si>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</si>
  <si>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</si>
  <si>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</si>
  <si>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</si>
  <si>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</si>
  <si>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</si>
  <si>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</si>
  <si>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</si>
  <si>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</si>
  <si>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</si>
  <si>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</si>
  <si>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</si>
  <si>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</si>
  <si>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</si>
  <si>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</si>
  <si>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</si>
  <si>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</si>
  <si>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</si>
  <si>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</si>
  <si>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</si>
  <si>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</si>
  <si>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</si>
  <si>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</si>
  <si>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</si>
  <si>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</si>
  <si>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</si>
  <si>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</si>
  <si>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</si>
  <si>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</si>
  <si>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</si>
  <si>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</si>
  <si>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</si>
  <si>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</si>
  <si>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</si>
  <si>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</si>
  <si>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</si>
  <si>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</si>
  <si>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</si>
  <si>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</si>
  <si>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</si>
  <si>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</si>
  <si>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</si>
  <si>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</si>
  <si>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</si>
  <si>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</si>
  <si>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</si>
  <si>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</si>
  <si>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</si>
  <si>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</si>
  <si>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</si>
  <si>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</si>
  <si>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</si>
  <si>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</si>
  <si>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</si>
  <si>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</si>
  <si>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</si>
  <si>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</si>
  <si>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</si>
  <si>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</si>
  <si>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</si>
  <si>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</si>
  <si>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</si>
  <si>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</si>
  <si>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</si>
  <si>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</si>
  <si>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</si>
  <si>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</si>
  <si>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</si>
  <si>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</si>
  <si>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</si>
  <si>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</si>
  <si>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</si>
  <si>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</si>
  <si>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</si>
  <si>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</si>
  <si>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</si>
  <si>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</si>
  <si>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</si>
  <si>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</si>
  <si>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</si>
  <si>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</si>
  <si>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</si>
  <si>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</si>
  <si>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</si>
  <si>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</si>
  <si>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</si>
  <si>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</si>
  <si>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</si>
  <si>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</si>
  <si>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</si>
  <si>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</si>
  <si>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</si>
  <si>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</si>
  <si>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</si>
  <si>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</si>
  <si>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</si>
  <si>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</si>
  <si>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</si>
  <si>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</si>
  <si>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</si>
  <si>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</si>
  <si>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</si>
  <si>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</si>
  <si>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</si>
  <si>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</si>
  <si>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</si>
  <si>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</si>
  <si>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</si>
  <si>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</si>
  <si>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</si>
  <si>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</si>
  <si>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</si>
  <si>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</si>
  <si>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</si>
  <si>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</si>
  <si>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</si>
  <si>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</si>
  <si>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</si>
  <si>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</si>
  <si>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</si>
  <si>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</si>
  <si>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</si>
  <si>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</si>
  <si>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</si>
  <si>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</si>
  <si>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</si>
  <si>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</si>
  <si>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</si>
  <si>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</si>
  <si>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</si>
  <si>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</si>
  <si>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</si>
  <si>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</si>
  <si>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</si>
  <si>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</si>
  <si>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</si>
  <si>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</si>
  <si>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</si>
  <si>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</si>
  <si>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</si>
  <si>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</si>
  <si>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</si>
  <si>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</si>
  <si>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</si>
  <si>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</si>
  <si>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</si>
  <si>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</si>
  <si>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</si>
  <si>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</si>
  <si>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</si>
  <si>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</si>
  <si>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</si>
  <si>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</si>
  <si>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</si>
  <si>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</si>
  <si>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</si>
  <si>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</si>
  <si>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</si>
  <si>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</si>
  <si>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</si>
  <si>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</si>
  <si>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</si>
  <si>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</si>
  <si>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</si>
  <si>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</si>
  <si>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</si>
  <si>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</si>
  <si>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</si>
  <si>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</si>
  <si>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</si>
  <si>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</si>
  <si>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</si>
  <si>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</si>
  <si>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</si>
  <si>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</si>
  <si>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</si>
  <si>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</si>
  <si>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</si>
  <si>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</si>
  <si>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Синявское сельское поселение</t>
  </si>
  <si>
    <t xml:space="preserve">                  </t>
  </si>
  <si>
    <t>Главный бухгалтер</t>
  </si>
  <si>
    <t>на 1 января 2012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</si>
  <si>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</si>
  <si>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</si>
  <si>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01.01.2012</t>
  </si>
  <si>
    <t>60236860000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</si>
</sst>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tabSelected="1" zoomScale="90" zoomScaleNormal="90" zoomScalePageLayoutView="0" workbookViewId="0" topLeftCell="L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418</v>
      </c>
    </row>
    <row r="7" spans="1:24" ht="12.75">
      <c r="A7" s="49" t="s">
        <v>30</v>
      </c>
      <c r="B7" s="105" t="s">
        <v>412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4236200</v>
      </c>
      <c r="F16" s="87" t="s">
        <v>57</v>
      </c>
      <c r="G16" s="88">
        <v>4236200</v>
      </c>
      <c r="H16" s="88">
        <v>4867865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9104065</v>
      </c>
      <c r="N16" s="88" t="s">
        <v>57</v>
      </c>
      <c r="O16" s="88">
        <v>3619760.07</v>
      </c>
      <c r="P16" s="88" t="s">
        <v>57</v>
      </c>
      <c r="Q16" s="88">
        <v>3619760.07</v>
      </c>
      <c r="R16" s="88">
        <v>4864533.5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8484293.57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4017300</v>
      </c>
      <c r="F17" s="87" t="s">
        <v>57</v>
      </c>
      <c r="G17" s="88">
        <v>4017300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4017300</v>
      </c>
      <c r="N17" s="88" t="s">
        <v>57</v>
      </c>
      <c r="O17" s="88">
        <v>3400936.07</v>
      </c>
      <c r="P17" s="88" t="s">
        <v>57</v>
      </c>
      <c r="Q17" s="88">
        <v>3400936.07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3400936.07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596400</v>
      </c>
      <c r="F18" s="87" t="s">
        <v>57</v>
      </c>
      <c r="G18" s="88">
        <v>596400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596400</v>
      </c>
      <c r="N18" s="88" t="s">
        <v>57</v>
      </c>
      <c r="O18" s="88">
        <v>778504.89</v>
      </c>
      <c r="P18" s="88" t="s">
        <v>57</v>
      </c>
      <c r="Q18" s="88">
        <v>778504.89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778504.89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596400</v>
      </c>
      <c r="F19" s="87" t="s">
        <v>57</v>
      </c>
      <c r="G19" s="88">
        <v>596400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596400</v>
      </c>
      <c r="N19" s="88" t="s">
        <v>57</v>
      </c>
      <c r="O19" s="88">
        <v>778504.89</v>
      </c>
      <c r="P19" s="88" t="s">
        <v>57</v>
      </c>
      <c r="Q19" s="88">
        <v>778504.89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778504.89</v>
      </c>
      <c r="X19" s="88" t="s">
        <v>57</v>
      </c>
    </row>
    <row r="20" spans="1:24" ht="45">
      <c r="A20" s="89" t="s">
        <v>64</v>
      </c>
      <c r="B20" s="82">
        <v>10</v>
      </c>
      <c r="C20" s="92" t="s">
        <v>65</v>
      </c>
      <c r="D20" s="91" t="str">
        <f t="shared" si="0"/>
        <v>000 1 01 02020 01 0000 110</v>
      </c>
      <c r="E20" s="93">
        <v>596400</v>
      </c>
      <c r="F20" s="87" t="s">
        <v>57</v>
      </c>
      <c r="G20" s="88">
        <v>596400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596400</v>
      </c>
      <c r="N20" s="88" t="s">
        <v>57</v>
      </c>
      <c r="O20" s="88">
        <v>783459.39</v>
      </c>
      <c r="P20" s="88" t="s">
        <v>57</v>
      </c>
      <c r="Q20" s="88">
        <v>783459.39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783459.39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000 1 01 02021 01 0000 110</v>
      </c>
      <c r="E21" s="93">
        <v>596400</v>
      </c>
      <c r="F21" s="87" t="s">
        <v>57</v>
      </c>
      <c r="G21" s="88">
        <v>596400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596400</v>
      </c>
      <c r="N21" s="88" t="s">
        <v>57</v>
      </c>
      <c r="O21" s="88">
        <v>782873.74</v>
      </c>
      <c r="P21" s="88" t="s">
        <v>57</v>
      </c>
      <c r="Q21" s="88">
        <v>782873.74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782873.74</v>
      </c>
      <c r="X21" s="88" t="s">
        <v>57</v>
      </c>
    </row>
    <row r="22" spans="1:24" ht="101.25">
      <c r="A22" s="89" t="s">
        <v>68</v>
      </c>
      <c r="B22" s="82">
        <v>10</v>
      </c>
      <c r="C22" s="92" t="s">
        <v>69</v>
      </c>
      <c r="D22" s="91" t="str">
        <f t="shared" si="0"/>
        <v>000 1 01 02022 01 0000 110</v>
      </c>
      <c r="E22" s="93" t="s">
        <v>57</v>
      </c>
      <c r="F22" s="87" t="s">
        <v>57</v>
      </c>
      <c r="G22" s="88" t="s">
        <v>57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 t="s">
        <v>57</v>
      </c>
      <c r="N22" s="88" t="s">
        <v>57</v>
      </c>
      <c r="O22" s="88">
        <v>585.65</v>
      </c>
      <c r="P22" s="88" t="s">
        <v>57</v>
      </c>
      <c r="Q22" s="88">
        <v>585.65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585.65</v>
      </c>
      <c r="X22" s="88" t="s">
        <v>57</v>
      </c>
    </row>
    <row r="23" spans="1:24" ht="45">
      <c r="A23" s="89" t="s">
        <v>70</v>
      </c>
      <c r="B23" s="82">
        <v>10</v>
      </c>
      <c r="C23" s="92" t="s">
        <v>71</v>
      </c>
      <c r="D23" s="91" t="str">
        <f t="shared" si="0"/>
        <v>000 1 01 02030 01 0000 110</v>
      </c>
      <c r="E23" s="93" t="s">
        <v>57</v>
      </c>
      <c r="F23" s="87" t="s">
        <v>57</v>
      </c>
      <c r="G23" s="88" t="s">
        <v>57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 t="s">
        <v>57</v>
      </c>
      <c r="N23" s="88" t="s">
        <v>57</v>
      </c>
      <c r="O23" s="88">
        <v>-4954.5</v>
      </c>
      <c r="P23" s="88" t="s">
        <v>57</v>
      </c>
      <c r="Q23" s="88">
        <v>-4954.5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-4954.5</v>
      </c>
      <c r="X23" s="88" t="s">
        <v>57</v>
      </c>
    </row>
    <row r="24" spans="1:24" ht="12.75">
      <c r="A24" s="89" t="s">
        <v>72</v>
      </c>
      <c r="B24" s="82">
        <v>10</v>
      </c>
      <c r="C24" s="92" t="s">
        <v>73</v>
      </c>
      <c r="D24" s="91" t="str">
        <f t="shared" si="0"/>
        <v>000 1 05 00000 00 0000 000</v>
      </c>
      <c r="E24" s="93">
        <v>282800</v>
      </c>
      <c r="F24" s="87" t="s">
        <v>57</v>
      </c>
      <c r="G24" s="88">
        <v>282800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282800</v>
      </c>
      <c r="N24" s="88" t="s">
        <v>57</v>
      </c>
      <c r="O24" s="88">
        <v>161864.74</v>
      </c>
      <c r="P24" s="88" t="s">
        <v>57</v>
      </c>
      <c r="Q24" s="88">
        <v>161864.74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161864.74</v>
      </c>
      <c r="X24" s="88" t="s">
        <v>57</v>
      </c>
    </row>
    <row r="25" spans="1:24" ht="22.5">
      <c r="A25" s="89" t="s">
        <v>74</v>
      </c>
      <c r="B25" s="82">
        <v>10</v>
      </c>
      <c r="C25" s="92" t="s">
        <v>75</v>
      </c>
      <c r="D25" s="91" t="str">
        <f t="shared" si="0"/>
        <v>000 1 05 01000 00 0000 110</v>
      </c>
      <c r="E25" s="93">
        <v>279700</v>
      </c>
      <c r="F25" s="87" t="s">
        <v>57</v>
      </c>
      <c r="G25" s="88">
        <v>279700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279700</v>
      </c>
      <c r="N25" s="88" t="s">
        <v>57</v>
      </c>
      <c r="O25" s="88">
        <v>145861.79</v>
      </c>
      <c r="P25" s="88" t="s">
        <v>57</v>
      </c>
      <c r="Q25" s="88">
        <v>145861.79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145861.79</v>
      </c>
      <c r="X25" s="88" t="s">
        <v>57</v>
      </c>
    </row>
    <row r="26" spans="1:24" ht="33.75">
      <c r="A26" s="89" t="s">
        <v>76</v>
      </c>
      <c r="B26" s="82">
        <v>10</v>
      </c>
      <c r="C26" s="92" t="s">
        <v>77</v>
      </c>
      <c r="D26" s="91" t="str">
        <f t="shared" si="0"/>
        <v>000 1 05 01010 00 0000 110</v>
      </c>
      <c r="E26" s="93">
        <v>279700</v>
      </c>
      <c r="F26" s="87" t="s">
        <v>57</v>
      </c>
      <c r="G26" s="88">
        <v>279700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279700</v>
      </c>
      <c r="N26" s="88" t="s">
        <v>57</v>
      </c>
      <c r="O26" s="88">
        <v>105852.35</v>
      </c>
      <c r="P26" s="88" t="s">
        <v>57</v>
      </c>
      <c r="Q26" s="88">
        <v>105852.35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105852.35</v>
      </c>
      <c r="X26" s="88" t="s">
        <v>57</v>
      </c>
    </row>
    <row r="27" spans="1:24" ht="33.75">
      <c r="A27" s="89" t="s">
        <v>76</v>
      </c>
      <c r="B27" s="82">
        <v>10</v>
      </c>
      <c r="C27" s="92" t="s">
        <v>78</v>
      </c>
      <c r="D27" s="91" t="str">
        <f t="shared" si="0"/>
        <v>000 1 05 01011 01 0000 110</v>
      </c>
      <c r="E27" s="93">
        <v>279700</v>
      </c>
      <c r="F27" s="87" t="s">
        <v>57</v>
      </c>
      <c r="G27" s="88">
        <v>279700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279700</v>
      </c>
      <c r="N27" s="88" t="s">
        <v>57</v>
      </c>
      <c r="O27" s="88">
        <v>55529.66</v>
      </c>
      <c r="P27" s="88" t="s">
        <v>57</v>
      </c>
      <c r="Q27" s="88">
        <v>55529.66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55529.66</v>
      </c>
      <c r="X27" s="88" t="s">
        <v>57</v>
      </c>
    </row>
    <row r="28" spans="1:24" ht="45">
      <c r="A28" s="89" t="s">
        <v>79</v>
      </c>
      <c r="B28" s="82">
        <v>10</v>
      </c>
      <c r="C28" s="92" t="s">
        <v>80</v>
      </c>
      <c r="D28" s="91" t="str">
        <f t="shared" si="0"/>
        <v>000 1 05 01012 01 0000 110</v>
      </c>
      <c r="E28" s="93" t="s">
        <v>57</v>
      </c>
      <c r="F28" s="87" t="s">
        <v>57</v>
      </c>
      <c r="G28" s="88" t="s">
        <v>57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 t="s">
        <v>57</v>
      </c>
      <c r="N28" s="88" t="s">
        <v>57</v>
      </c>
      <c r="O28" s="88">
        <v>50322.69</v>
      </c>
      <c r="P28" s="88" t="s">
        <v>57</v>
      </c>
      <c r="Q28" s="88">
        <v>50322.69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50322.69</v>
      </c>
      <c r="X28" s="88" t="s">
        <v>57</v>
      </c>
    </row>
    <row r="29" spans="1:24" ht="45">
      <c r="A29" s="89" t="s">
        <v>81</v>
      </c>
      <c r="B29" s="82">
        <v>10</v>
      </c>
      <c r="C29" s="92" t="s">
        <v>82</v>
      </c>
      <c r="D29" s="91" t="str">
        <f t="shared" si="0"/>
        <v>000 1 05 01020 00 0000 110</v>
      </c>
      <c r="E29" s="93" t="s">
        <v>57</v>
      </c>
      <c r="F29" s="87" t="s">
        <v>57</v>
      </c>
      <c r="G29" s="88" t="s">
        <v>57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 t="s">
        <v>57</v>
      </c>
      <c r="N29" s="88" t="s">
        <v>57</v>
      </c>
      <c r="O29" s="88">
        <v>40009.44</v>
      </c>
      <c r="P29" s="88" t="s">
        <v>57</v>
      </c>
      <c r="Q29" s="88">
        <v>40009.44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40009.44</v>
      </c>
      <c r="X29" s="88" t="s">
        <v>57</v>
      </c>
    </row>
    <row r="30" spans="1:24" ht="45">
      <c r="A30" s="89" t="s">
        <v>81</v>
      </c>
      <c r="B30" s="82">
        <v>10</v>
      </c>
      <c r="C30" s="92" t="s">
        <v>83</v>
      </c>
      <c r="D30" s="91" t="str">
        <f t="shared" si="0"/>
        <v>000 1 05 01021 01 0000 110</v>
      </c>
      <c r="E30" s="93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14421.6</v>
      </c>
      <c r="P30" s="88" t="s">
        <v>57</v>
      </c>
      <c r="Q30" s="88">
        <v>14421.6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14421.6</v>
      </c>
      <c r="X30" s="88" t="s">
        <v>57</v>
      </c>
    </row>
    <row r="31" spans="1:24" ht="56.25">
      <c r="A31" s="89" t="s">
        <v>84</v>
      </c>
      <c r="B31" s="82">
        <v>10</v>
      </c>
      <c r="C31" s="92" t="s">
        <v>85</v>
      </c>
      <c r="D31" s="91" t="str">
        <f t="shared" si="0"/>
        <v>000 1 05 01022 01 0000 110</v>
      </c>
      <c r="E31" s="93" t="s">
        <v>57</v>
      </c>
      <c r="F31" s="87" t="s">
        <v>57</v>
      </c>
      <c r="G31" s="88" t="s">
        <v>57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 t="s">
        <v>57</v>
      </c>
      <c r="N31" s="88" t="s">
        <v>57</v>
      </c>
      <c r="O31" s="88">
        <v>25587.84</v>
      </c>
      <c r="P31" s="88" t="s">
        <v>57</v>
      </c>
      <c r="Q31" s="88">
        <v>25587.84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25587.84</v>
      </c>
      <c r="X31" s="88" t="s">
        <v>57</v>
      </c>
    </row>
    <row r="32" spans="1:24" ht="12.75">
      <c r="A32" s="89" t="s">
        <v>86</v>
      </c>
      <c r="B32" s="82">
        <v>10</v>
      </c>
      <c r="C32" s="92" t="s">
        <v>87</v>
      </c>
      <c r="D32" s="91" t="str">
        <f t="shared" si="0"/>
        <v>000 1 05 03000 00 0000 110</v>
      </c>
      <c r="E32" s="93">
        <v>3100</v>
      </c>
      <c r="F32" s="87" t="s">
        <v>57</v>
      </c>
      <c r="G32" s="88">
        <v>3100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3100</v>
      </c>
      <c r="N32" s="88" t="s">
        <v>57</v>
      </c>
      <c r="O32" s="88">
        <v>16002.95</v>
      </c>
      <c r="P32" s="88" t="s">
        <v>57</v>
      </c>
      <c r="Q32" s="88">
        <v>16002.95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16002.95</v>
      </c>
      <c r="X32" s="88" t="s">
        <v>57</v>
      </c>
    </row>
    <row r="33" spans="1:24" ht="12.75">
      <c r="A33" s="89" t="s">
        <v>86</v>
      </c>
      <c r="B33" s="82">
        <v>10</v>
      </c>
      <c r="C33" s="92" t="s">
        <v>88</v>
      </c>
      <c r="D33" s="91" t="str">
        <f t="shared" si="0"/>
        <v>000 1 05 03010 01 0000 110</v>
      </c>
      <c r="E33" s="93">
        <v>3100</v>
      </c>
      <c r="F33" s="87" t="s">
        <v>57</v>
      </c>
      <c r="G33" s="88">
        <v>3100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3100</v>
      </c>
      <c r="N33" s="88" t="s">
        <v>57</v>
      </c>
      <c r="O33" s="88">
        <v>7241</v>
      </c>
      <c r="P33" s="88" t="s">
        <v>57</v>
      </c>
      <c r="Q33" s="88">
        <v>7241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7241</v>
      </c>
      <c r="X33" s="88" t="s">
        <v>57</v>
      </c>
    </row>
    <row r="34" spans="1:24" ht="33.75">
      <c r="A34" s="89" t="s">
        <v>89</v>
      </c>
      <c r="B34" s="82">
        <v>10</v>
      </c>
      <c r="C34" s="92" t="s">
        <v>90</v>
      </c>
      <c r="D34" s="91" t="str">
        <f t="shared" si="0"/>
        <v>000 1 05 03020 01 0000 110</v>
      </c>
      <c r="E34" s="93" t="s">
        <v>57</v>
      </c>
      <c r="F34" s="87" t="s">
        <v>57</v>
      </c>
      <c r="G34" s="88" t="s">
        <v>57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 t="s">
        <v>57</v>
      </c>
      <c r="N34" s="88" t="s">
        <v>57</v>
      </c>
      <c r="O34" s="88">
        <v>8761.95</v>
      </c>
      <c r="P34" s="88" t="s">
        <v>57</v>
      </c>
      <c r="Q34" s="88">
        <v>8761.95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8761.95</v>
      </c>
      <c r="X34" s="88" t="s">
        <v>57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000 1 06 00000 00 0000 000</v>
      </c>
      <c r="E35" s="93">
        <v>2713300</v>
      </c>
      <c r="F35" s="87" t="s">
        <v>57</v>
      </c>
      <c r="G35" s="88">
        <v>2713300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2713300</v>
      </c>
      <c r="N35" s="88" t="s">
        <v>57</v>
      </c>
      <c r="O35" s="88">
        <v>1762589.63</v>
      </c>
      <c r="P35" s="88" t="s">
        <v>57</v>
      </c>
      <c r="Q35" s="88">
        <v>1762589.63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1762589.63</v>
      </c>
      <c r="X35" s="88" t="s">
        <v>57</v>
      </c>
    </row>
    <row r="36" spans="1:24" ht="12.75">
      <c r="A36" s="89" t="s">
        <v>93</v>
      </c>
      <c r="B36" s="82">
        <v>10</v>
      </c>
      <c r="C36" s="92" t="s">
        <v>94</v>
      </c>
      <c r="D36" s="91" t="str">
        <f t="shared" si="0"/>
        <v>000 1 06 01000 00 0000 110</v>
      </c>
      <c r="E36" s="93">
        <v>50400</v>
      </c>
      <c r="F36" s="87" t="s">
        <v>57</v>
      </c>
      <c r="G36" s="88">
        <v>50400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50400</v>
      </c>
      <c r="N36" s="88" t="s">
        <v>57</v>
      </c>
      <c r="O36" s="88">
        <v>41746.97</v>
      </c>
      <c r="P36" s="88" t="s">
        <v>57</v>
      </c>
      <c r="Q36" s="88">
        <v>41746.97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41746.97</v>
      </c>
      <c r="X36" s="88" t="s">
        <v>57</v>
      </c>
    </row>
    <row r="37" spans="1:24" ht="45">
      <c r="A37" s="89" t="s">
        <v>95</v>
      </c>
      <c r="B37" s="82">
        <v>10</v>
      </c>
      <c r="C37" s="92" t="s">
        <v>96</v>
      </c>
      <c r="D37" s="91" t="str">
        <f t="shared" si="0"/>
        <v>000 1 06 01030 10 0000 110</v>
      </c>
      <c r="E37" s="93">
        <v>50400</v>
      </c>
      <c r="F37" s="87" t="s">
        <v>57</v>
      </c>
      <c r="G37" s="88">
        <v>50400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50400</v>
      </c>
      <c r="N37" s="88" t="s">
        <v>57</v>
      </c>
      <c r="O37" s="88">
        <v>41746.97</v>
      </c>
      <c r="P37" s="88" t="s">
        <v>57</v>
      </c>
      <c r="Q37" s="88">
        <v>41746.97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41746.97</v>
      </c>
      <c r="X37" s="88" t="s">
        <v>57</v>
      </c>
    </row>
    <row r="38" spans="1:24" ht="12.75">
      <c r="A38" s="89" t="s">
        <v>97</v>
      </c>
      <c r="B38" s="82">
        <v>10</v>
      </c>
      <c r="C38" s="92" t="s">
        <v>98</v>
      </c>
      <c r="D38" s="91" t="str">
        <f t="shared" si="0"/>
        <v>000 1 06 04000 02 0000 110</v>
      </c>
      <c r="E38" s="93">
        <v>420800</v>
      </c>
      <c r="F38" s="87" t="s">
        <v>57</v>
      </c>
      <c r="G38" s="88">
        <v>420800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420800</v>
      </c>
      <c r="N38" s="88" t="s">
        <v>57</v>
      </c>
      <c r="O38" s="88">
        <v>382560.87</v>
      </c>
      <c r="P38" s="88" t="s">
        <v>57</v>
      </c>
      <c r="Q38" s="88">
        <v>382560.87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382560.87</v>
      </c>
      <c r="X38" s="88" t="s">
        <v>57</v>
      </c>
    </row>
    <row r="39" spans="1:24" ht="12.75">
      <c r="A39" s="89" t="s">
        <v>99</v>
      </c>
      <c r="B39" s="82">
        <v>10</v>
      </c>
      <c r="C39" s="92" t="s">
        <v>100</v>
      </c>
      <c r="D39" s="91" t="str">
        <f t="shared" si="0"/>
        <v>000 1 06 04011 02 0000 110</v>
      </c>
      <c r="E39" s="93">
        <v>27900</v>
      </c>
      <c r="F39" s="87" t="s">
        <v>57</v>
      </c>
      <c r="G39" s="88">
        <v>27900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27900</v>
      </c>
      <c r="N39" s="88" t="s">
        <v>57</v>
      </c>
      <c r="O39" s="88">
        <v>16475.79</v>
      </c>
      <c r="P39" s="88" t="s">
        <v>57</v>
      </c>
      <c r="Q39" s="88">
        <v>16475.79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16475.79</v>
      </c>
      <c r="X39" s="88" t="s">
        <v>57</v>
      </c>
    </row>
    <row r="40" spans="1:24" ht="12.75">
      <c r="A40" s="89" t="s">
        <v>101</v>
      </c>
      <c r="B40" s="82">
        <v>10</v>
      </c>
      <c r="C40" s="92" t="s">
        <v>102</v>
      </c>
      <c r="D40" s="91" t="str">
        <f t="shared" si="0"/>
        <v>000 1 06 04012 02 0000 110</v>
      </c>
      <c r="E40" s="93">
        <v>392900</v>
      </c>
      <c r="F40" s="87" t="s">
        <v>57</v>
      </c>
      <c r="G40" s="88">
        <v>392900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392900</v>
      </c>
      <c r="N40" s="88" t="s">
        <v>57</v>
      </c>
      <c r="O40" s="88">
        <v>366085.08</v>
      </c>
      <c r="P40" s="88" t="s">
        <v>57</v>
      </c>
      <c r="Q40" s="88">
        <v>366085.08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366085.08</v>
      </c>
      <c r="X40" s="88" t="s">
        <v>57</v>
      </c>
    </row>
    <row r="41" spans="1:24" ht="12.75">
      <c r="A41" s="89" t="s">
        <v>103</v>
      </c>
      <c r="B41" s="82">
        <v>10</v>
      </c>
      <c r="C41" s="92" t="s">
        <v>104</v>
      </c>
      <c r="D41" s="91" t="str">
        <f t="shared" si="0"/>
        <v>000 1 06 06000 00 0000 110</v>
      </c>
      <c r="E41" s="93">
        <v>2242100</v>
      </c>
      <c r="F41" s="87" t="s">
        <v>57</v>
      </c>
      <c r="G41" s="88">
        <v>2242100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2242100</v>
      </c>
      <c r="N41" s="88" t="s">
        <v>57</v>
      </c>
      <c r="O41" s="88">
        <v>1338281.79</v>
      </c>
      <c r="P41" s="88" t="s">
        <v>57</v>
      </c>
      <c r="Q41" s="88">
        <v>1338281.79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1338281.79</v>
      </c>
      <c r="X41" s="88" t="s">
        <v>57</v>
      </c>
    </row>
    <row r="42" spans="1:24" ht="45">
      <c r="A42" s="89" t="s">
        <v>105</v>
      </c>
      <c r="B42" s="82">
        <v>10</v>
      </c>
      <c r="C42" s="92" t="s">
        <v>106</v>
      </c>
      <c r="D42" s="91" t="str">
        <f t="shared" si="0"/>
        <v>000 1 06 06010 00 0000 110</v>
      </c>
      <c r="E42" s="93">
        <v>1979100</v>
      </c>
      <c r="F42" s="87" t="s">
        <v>57</v>
      </c>
      <c r="G42" s="88">
        <v>1979100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1979100</v>
      </c>
      <c r="N42" s="88" t="s">
        <v>57</v>
      </c>
      <c r="O42" s="88">
        <v>1173307.71</v>
      </c>
      <c r="P42" s="88" t="s">
        <v>57</v>
      </c>
      <c r="Q42" s="88">
        <v>1173307.71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1173307.71</v>
      </c>
      <c r="X42" s="88" t="s">
        <v>57</v>
      </c>
    </row>
    <row r="43" spans="1:24" ht="67.5">
      <c r="A43" s="89" t="s">
        <v>107</v>
      </c>
      <c r="B43" s="82">
        <v>10</v>
      </c>
      <c r="C43" s="92" t="s">
        <v>108</v>
      </c>
      <c r="D43" s="91" t="str">
        <f t="shared" si="0"/>
        <v>000 1 06 06013 10 0000 110</v>
      </c>
      <c r="E43" s="93">
        <v>1979100</v>
      </c>
      <c r="F43" s="87" t="s">
        <v>57</v>
      </c>
      <c r="G43" s="88">
        <v>1979100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1979100</v>
      </c>
      <c r="N43" s="88" t="s">
        <v>57</v>
      </c>
      <c r="O43" s="88">
        <v>1173307.71</v>
      </c>
      <c r="P43" s="88" t="s">
        <v>57</v>
      </c>
      <c r="Q43" s="88">
        <v>1173307.71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1173307.71</v>
      </c>
      <c r="X43" s="88" t="s">
        <v>57</v>
      </c>
    </row>
    <row r="44" spans="1:24" ht="45">
      <c r="A44" s="89" t="s">
        <v>109</v>
      </c>
      <c r="B44" s="82">
        <v>10</v>
      </c>
      <c r="C44" s="92" t="s">
        <v>110</v>
      </c>
      <c r="D44" s="91" t="str">
        <f t="shared" si="0"/>
        <v>000 1 06 06020 00 0000 110</v>
      </c>
      <c r="E44" s="93">
        <v>263000</v>
      </c>
      <c r="F44" s="87" t="s">
        <v>57</v>
      </c>
      <c r="G44" s="88">
        <v>263000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263000</v>
      </c>
      <c r="N44" s="88" t="s">
        <v>57</v>
      </c>
      <c r="O44" s="88">
        <v>164974.08</v>
      </c>
      <c r="P44" s="88" t="s">
        <v>57</v>
      </c>
      <c r="Q44" s="88">
        <v>164974.08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164974.08</v>
      </c>
      <c r="X44" s="88" t="s">
        <v>57</v>
      </c>
    </row>
    <row r="45" spans="1:24" ht="67.5">
      <c r="A45" s="89" t="s">
        <v>111</v>
      </c>
      <c r="B45" s="82">
        <v>10</v>
      </c>
      <c r="C45" s="92" t="s">
        <v>112</v>
      </c>
      <c r="D45" s="91" t="str">
        <f t="shared" si="0"/>
        <v>000 1 06 06023 10 0000 110</v>
      </c>
      <c r="E45" s="93">
        <v>263000</v>
      </c>
      <c r="F45" s="87" t="s">
        <v>57</v>
      </c>
      <c r="G45" s="88">
        <v>263000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263000</v>
      </c>
      <c r="N45" s="88" t="s">
        <v>57</v>
      </c>
      <c r="O45" s="88">
        <v>164974.08</v>
      </c>
      <c r="P45" s="88" t="s">
        <v>57</v>
      </c>
      <c r="Q45" s="88">
        <v>164974.08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164974.08</v>
      </c>
      <c r="X45" s="88" t="s">
        <v>57</v>
      </c>
    </row>
    <row r="46" spans="1:24" ht="12.75">
      <c r="A46" s="89" t="s">
        <v>113</v>
      </c>
      <c r="B46" s="82">
        <v>10</v>
      </c>
      <c r="C46" s="92" t="s">
        <v>114</v>
      </c>
      <c r="D46" s="91" t="str">
        <f t="shared" si="0"/>
        <v>000 1 08 00000 00 0000 000</v>
      </c>
      <c r="E46" s="93">
        <v>74500</v>
      </c>
      <c r="F46" s="87" t="s">
        <v>57</v>
      </c>
      <c r="G46" s="88">
        <v>74500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74500</v>
      </c>
      <c r="N46" s="88" t="s">
        <v>57</v>
      </c>
      <c r="O46" s="88">
        <v>82890</v>
      </c>
      <c r="P46" s="88" t="s">
        <v>57</v>
      </c>
      <c r="Q46" s="88">
        <v>82890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>
        <v>82890</v>
      </c>
      <c r="X46" s="88" t="s">
        <v>57</v>
      </c>
    </row>
    <row r="47" spans="1:24" ht="45">
      <c r="A47" s="89" t="s">
        <v>115</v>
      </c>
      <c r="B47" s="82">
        <v>10</v>
      </c>
      <c r="C47" s="92" t="s">
        <v>116</v>
      </c>
      <c r="D47" s="91" t="str">
        <f t="shared" si="0"/>
        <v>000 1 08 04000 01 0000 110</v>
      </c>
      <c r="E47" s="93">
        <v>74500</v>
      </c>
      <c r="F47" s="87" t="s">
        <v>57</v>
      </c>
      <c r="G47" s="88">
        <v>74500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74500</v>
      </c>
      <c r="N47" s="88" t="s">
        <v>57</v>
      </c>
      <c r="O47" s="88">
        <v>82890</v>
      </c>
      <c r="P47" s="88" t="s">
        <v>57</v>
      </c>
      <c r="Q47" s="88">
        <v>82890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82890</v>
      </c>
      <c r="X47" s="88" t="s">
        <v>57</v>
      </c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000 1 08 04020 01 0000 110</v>
      </c>
      <c r="E48" s="93">
        <v>74500</v>
      </c>
      <c r="F48" s="87" t="s">
        <v>57</v>
      </c>
      <c r="G48" s="88">
        <v>74500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74500</v>
      </c>
      <c r="N48" s="88" t="s">
        <v>57</v>
      </c>
      <c r="O48" s="88">
        <v>82890</v>
      </c>
      <c r="P48" s="88" t="s">
        <v>57</v>
      </c>
      <c r="Q48" s="88">
        <v>82890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>
        <v>82890</v>
      </c>
      <c r="X48" s="88" t="s">
        <v>57</v>
      </c>
    </row>
    <row r="49" spans="1:24" ht="33.75">
      <c r="A49" s="89" t="s">
        <v>119</v>
      </c>
      <c r="B49" s="82">
        <v>10</v>
      </c>
      <c r="C49" s="92" t="s">
        <v>120</v>
      </c>
      <c r="D49" s="91" t="str">
        <f t="shared" si="1"/>
        <v>000 1 09 00000 00 0000 000</v>
      </c>
      <c r="E49" s="93" t="s">
        <v>57</v>
      </c>
      <c r="F49" s="87" t="s">
        <v>57</v>
      </c>
      <c r="G49" s="88" t="s">
        <v>57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 t="s">
        <v>57</v>
      </c>
      <c r="N49" s="88" t="s">
        <v>57</v>
      </c>
      <c r="O49" s="88">
        <v>564.69</v>
      </c>
      <c r="P49" s="88" t="s">
        <v>57</v>
      </c>
      <c r="Q49" s="88">
        <v>564.69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>
        <v>564.69</v>
      </c>
      <c r="X49" s="88" t="s">
        <v>57</v>
      </c>
    </row>
    <row r="50" spans="1:24" ht="12.75">
      <c r="A50" s="89" t="s">
        <v>121</v>
      </c>
      <c r="B50" s="82">
        <v>10</v>
      </c>
      <c r="C50" s="92" t="s">
        <v>122</v>
      </c>
      <c r="D50" s="91" t="str">
        <f t="shared" si="1"/>
        <v>000 1 09 04000 00 0000 110</v>
      </c>
      <c r="E50" s="93" t="s">
        <v>57</v>
      </c>
      <c r="F50" s="87" t="s">
        <v>57</v>
      </c>
      <c r="G50" s="88" t="s">
        <v>57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 t="s">
        <v>57</v>
      </c>
      <c r="N50" s="88" t="s">
        <v>57</v>
      </c>
      <c r="O50" s="88">
        <v>564.69</v>
      </c>
      <c r="P50" s="88" t="s">
        <v>57</v>
      </c>
      <c r="Q50" s="88">
        <v>564.69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>
        <v>564.69</v>
      </c>
      <c r="X50" s="88" t="s">
        <v>57</v>
      </c>
    </row>
    <row r="51" spans="1:24" ht="22.5">
      <c r="A51" s="89" t="s">
        <v>123</v>
      </c>
      <c r="B51" s="82">
        <v>10</v>
      </c>
      <c r="C51" s="92" t="s">
        <v>124</v>
      </c>
      <c r="D51" s="91" t="str">
        <f t="shared" si="1"/>
        <v>000 1 09 04050 00 0000 110</v>
      </c>
      <c r="E51" s="93" t="s">
        <v>57</v>
      </c>
      <c r="F51" s="87" t="s">
        <v>57</v>
      </c>
      <c r="G51" s="88" t="s">
        <v>57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 t="s">
        <v>57</v>
      </c>
      <c r="N51" s="88" t="s">
        <v>57</v>
      </c>
      <c r="O51" s="88">
        <v>564.69</v>
      </c>
      <c r="P51" s="88" t="s">
        <v>57</v>
      </c>
      <c r="Q51" s="88">
        <v>564.69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564.69</v>
      </c>
      <c r="X51" s="88" t="s">
        <v>57</v>
      </c>
    </row>
    <row r="52" spans="1:24" ht="33.75">
      <c r="A52" s="89" t="s">
        <v>125</v>
      </c>
      <c r="B52" s="82">
        <v>10</v>
      </c>
      <c r="C52" s="92" t="s">
        <v>126</v>
      </c>
      <c r="D52" s="91" t="str">
        <f t="shared" si="1"/>
        <v>000 1 09 04050 10 0000 110</v>
      </c>
      <c r="E52" s="93" t="s">
        <v>57</v>
      </c>
      <c r="F52" s="87" t="s">
        <v>57</v>
      </c>
      <c r="G52" s="88" t="s">
        <v>57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 t="s">
        <v>57</v>
      </c>
      <c r="N52" s="88" t="s">
        <v>57</v>
      </c>
      <c r="O52" s="88">
        <v>564.69</v>
      </c>
      <c r="P52" s="88" t="s">
        <v>57</v>
      </c>
      <c r="Q52" s="88">
        <v>564.69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564.69</v>
      </c>
      <c r="X52" s="88" t="s">
        <v>57</v>
      </c>
    </row>
    <row r="53" spans="1:24" ht="33.75">
      <c r="A53" s="89" t="s">
        <v>127</v>
      </c>
      <c r="B53" s="82">
        <v>10</v>
      </c>
      <c r="C53" s="92" t="s">
        <v>128</v>
      </c>
      <c r="D53" s="91" t="str">
        <f t="shared" si="1"/>
        <v>000 1 11 00000 00 0000 000</v>
      </c>
      <c r="E53" s="93">
        <v>350300</v>
      </c>
      <c r="F53" s="87" t="s">
        <v>57</v>
      </c>
      <c r="G53" s="88">
        <v>350300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350300</v>
      </c>
      <c r="N53" s="88" t="s">
        <v>57</v>
      </c>
      <c r="O53" s="88">
        <v>130206.01</v>
      </c>
      <c r="P53" s="88" t="s">
        <v>57</v>
      </c>
      <c r="Q53" s="88">
        <v>130206.01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130206.01</v>
      </c>
      <c r="X53" s="88" t="s">
        <v>57</v>
      </c>
    </row>
    <row r="54" spans="1:24" ht="67.5">
      <c r="A54" s="89" t="s">
        <v>129</v>
      </c>
      <c r="B54" s="82">
        <v>10</v>
      </c>
      <c r="C54" s="92" t="s">
        <v>130</v>
      </c>
      <c r="D54" s="91" t="str">
        <f t="shared" si="1"/>
        <v>000 1 11 01000 00 0000 120</v>
      </c>
      <c r="E54" s="93">
        <v>200</v>
      </c>
      <c r="F54" s="87" t="s">
        <v>57</v>
      </c>
      <c r="G54" s="88">
        <v>200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200</v>
      </c>
      <c r="N54" s="88" t="s">
        <v>57</v>
      </c>
      <c r="O54" s="88" t="s">
        <v>57</v>
      </c>
      <c r="P54" s="88" t="s">
        <v>57</v>
      </c>
      <c r="Q54" s="88" t="s">
        <v>57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 t="s">
        <v>57</v>
      </c>
      <c r="X54" s="88" t="s">
        <v>57</v>
      </c>
    </row>
    <row r="55" spans="1:24" ht="56.25">
      <c r="A55" s="89" t="s">
        <v>131</v>
      </c>
      <c r="B55" s="82">
        <v>10</v>
      </c>
      <c r="C55" s="92" t="s">
        <v>132</v>
      </c>
      <c r="D55" s="91" t="str">
        <f t="shared" si="1"/>
        <v>000 1 11 01050 10 0000 120</v>
      </c>
      <c r="E55" s="93">
        <v>200</v>
      </c>
      <c r="F55" s="87" t="s">
        <v>57</v>
      </c>
      <c r="G55" s="88">
        <v>200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200</v>
      </c>
      <c r="N55" s="88" t="s">
        <v>57</v>
      </c>
      <c r="O55" s="88" t="s">
        <v>57</v>
      </c>
      <c r="P55" s="88" t="s">
        <v>57</v>
      </c>
      <c r="Q55" s="88" t="s">
        <v>57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 t="s">
        <v>57</v>
      </c>
      <c r="X55" s="88" t="s">
        <v>57</v>
      </c>
    </row>
    <row r="56" spans="1:24" ht="78.75">
      <c r="A56" s="89" t="s">
        <v>133</v>
      </c>
      <c r="B56" s="82">
        <v>10</v>
      </c>
      <c r="C56" s="92" t="s">
        <v>134</v>
      </c>
      <c r="D56" s="91" t="str">
        <f t="shared" si="1"/>
        <v>000 1 11 05000 00 0000 120</v>
      </c>
      <c r="E56" s="93">
        <v>350100</v>
      </c>
      <c r="F56" s="87" t="s">
        <v>57</v>
      </c>
      <c r="G56" s="88">
        <v>350100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350100</v>
      </c>
      <c r="N56" s="88" t="s">
        <v>57</v>
      </c>
      <c r="O56" s="88">
        <v>130206.01</v>
      </c>
      <c r="P56" s="88" t="s">
        <v>57</v>
      </c>
      <c r="Q56" s="88">
        <v>130206.01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130206.01</v>
      </c>
      <c r="X56" s="88" t="s">
        <v>57</v>
      </c>
    </row>
    <row r="57" spans="1:24" ht="67.5">
      <c r="A57" s="89" t="s">
        <v>135</v>
      </c>
      <c r="B57" s="82">
        <v>10</v>
      </c>
      <c r="C57" s="92" t="s">
        <v>136</v>
      </c>
      <c r="D57" s="91" t="str">
        <f t="shared" si="1"/>
        <v>000 1 11 05010 00 0000 120</v>
      </c>
      <c r="E57" s="93">
        <v>342400</v>
      </c>
      <c r="F57" s="87" t="s">
        <v>57</v>
      </c>
      <c r="G57" s="88">
        <v>342400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342400</v>
      </c>
      <c r="N57" s="88" t="s">
        <v>57</v>
      </c>
      <c r="O57" s="88">
        <v>121362.01</v>
      </c>
      <c r="P57" s="88" t="s">
        <v>57</v>
      </c>
      <c r="Q57" s="88">
        <v>121362.01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121362.01</v>
      </c>
      <c r="X57" s="88" t="s">
        <v>57</v>
      </c>
    </row>
    <row r="58" spans="1:24" ht="78.75">
      <c r="A58" s="89" t="s">
        <v>137</v>
      </c>
      <c r="B58" s="82">
        <v>10</v>
      </c>
      <c r="C58" s="92" t="s">
        <v>138</v>
      </c>
      <c r="D58" s="91" t="str">
        <f t="shared" si="1"/>
        <v>000 1 11 05010 10 0000 120</v>
      </c>
      <c r="E58" s="93">
        <v>342400</v>
      </c>
      <c r="F58" s="87" t="s">
        <v>57</v>
      </c>
      <c r="G58" s="88">
        <v>342400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342400</v>
      </c>
      <c r="N58" s="88" t="s">
        <v>57</v>
      </c>
      <c r="O58" s="88">
        <v>121362.01</v>
      </c>
      <c r="P58" s="88" t="s">
        <v>57</v>
      </c>
      <c r="Q58" s="88">
        <v>121362.01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121362.01</v>
      </c>
      <c r="X58" s="88" t="s">
        <v>57</v>
      </c>
    </row>
    <row r="59" spans="1:24" ht="78.75">
      <c r="A59" s="89" t="s">
        <v>139</v>
      </c>
      <c r="B59" s="82">
        <v>10</v>
      </c>
      <c r="C59" s="92" t="s">
        <v>140</v>
      </c>
      <c r="D59" s="91" t="str">
        <f t="shared" si="1"/>
        <v>000 1 11 05030 00 0000 120</v>
      </c>
      <c r="E59" s="93">
        <v>7700</v>
      </c>
      <c r="F59" s="87" t="s">
        <v>57</v>
      </c>
      <c r="G59" s="88">
        <v>7700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7700</v>
      </c>
      <c r="N59" s="88" t="s">
        <v>57</v>
      </c>
      <c r="O59" s="88">
        <v>8844</v>
      </c>
      <c r="P59" s="88" t="s">
        <v>57</v>
      </c>
      <c r="Q59" s="88">
        <v>8844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8844</v>
      </c>
      <c r="X59" s="88" t="s">
        <v>57</v>
      </c>
    </row>
    <row r="60" spans="1:24" ht="67.5">
      <c r="A60" s="89" t="s">
        <v>141</v>
      </c>
      <c r="B60" s="82">
        <v>10</v>
      </c>
      <c r="C60" s="92" t="s">
        <v>142</v>
      </c>
      <c r="D60" s="91" t="str">
        <f t="shared" si="1"/>
        <v>000 1 11 05035 10 0000 120</v>
      </c>
      <c r="E60" s="93">
        <v>7700</v>
      </c>
      <c r="F60" s="87" t="s">
        <v>57</v>
      </c>
      <c r="G60" s="88">
        <v>7700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7700</v>
      </c>
      <c r="N60" s="88" t="s">
        <v>57</v>
      </c>
      <c r="O60" s="88">
        <v>8844</v>
      </c>
      <c r="P60" s="88" t="s">
        <v>57</v>
      </c>
      <c r="Q60" s="88">
        <v>8844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8844</v>
      </c>
      <c r="X60" s="88" t="s">
        <v>57</v>
      </c>
    </row>
    <row r="61" spans="1:24" ht="22.5">
      <c r="A61" s="89" t="s">
        <v>143</v>
      </c>
      <c r="B61" s="82">
        <v>10</v>
      </c>
      <c r="C61" s="92" t="s">
        <v>144</v>
      </c>
      <c r="D61" s="91" t="str">
        <f t="shared" si="1"/>
        <v>000 1 13 00000 00 0000 000</v>
      </c>
      <c r="E61" s="93" t="s">
        <v>57</v>
      </c>
      <c r="F61" s="87" t="s">
        <v>57</v>
      </c>
      <c r="G61" s="88" t="s">
        <v>57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 t="s">
        <v>57</v>
      </c>
      <c r="N61" s="88" t="s">
        <v>57</v>
      </c>
      <c r="O61" s="88">
        <v>5319.36</v>
      </c>
      <c r="P61" s="88" t="s">
        <v>57</v>
      </c>
      <c r="Q61" s="88">
        <v>5319.36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5319.36</v>
      </c>
      <c r="X61" s="88" t="s">
        <v>57</v>
      </c>
    </row>
    <row r="62" spans="1:24" ht="22.5">
      <c r="A62" s="89" t="s">
        <v>145</v>
      </c>
      <c r="B62" s="82">
        <v>10</v>
      </c>
      <c r="C62" s="92" t="s">
        <v>146</v>
      </c>
      <c r="D62" s="91" t="str">
        <f t="shared" si="1"/>
        <v>000 1 13 03000 00 0000 130</v>
      </c>
      <c r="E62" s="93" t="s">
        <v>57</v>
      </c>
      <c r="F62" s="87" t="s">
        <v>57</v>
      </c>
      <c r="G62" s="88" t="s">
        <v>57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 t="s">
        <v>57</v>
      </c>
      <c r="N62" s="88" t="s">
        <v>57</v>
      </c>
      <c r="O62" s="88">
        <v>5319.36</v>
      </c>
      <c r="P62" s="88" t="s">
        <v>57</v>
      </c>
      <c r="Q62" s="88">
        <v>5319.36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5319.36</v>
      </c>
      <c r="X62" s="88" t="s">
        <v>57</v>
      </c>
    </row>
    <row r="63" spans="1:24" ht="33.75">
      <c r="A63" s="89" t="s">
        <v>147</v>
      </c>
      <c r="B63" s="82">
        <v>10</v>
      </c>
      <c r="C63" s="92" t="s">
        <v>148</v>
      </c>
      <c r="D63" s="91" t="str">
        <f t="shared" si="1"/>
        <v>000 1 13 03050 10 0000 130</v>
      </c>
      <c r="E63" s="93" t="s">
        <v>57</v>
      </c>
      <c r="F63" s="87" t="s">
        <v>57</v>
      </c>
      <c r="G63" s="88" t="s">
        <v>57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 t="s">
        <v>57</v>
      </c>
      <c r="N63" s="88" t="s">
        <v>57</v>
      </c>
      <c r="O63" s="88">
        <v>5319.36</v>
      </c>
      <c r="P63" s="88" t="s">
        <v>57</v>
      </c>
      <c r="Q63" s="88">
        <v>5319.36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5319.36</v>
      </c>
      <c r="X63" s="88" t="s">
        <v>57</v>
      </c>
    </row>
    <row r="64" spans="1:24" ht="22.5">
      <c r="A64" s="89" t="s">
        <v>149</v>
      </c>
      <c r="B64" s="82">
        <v>10</v>
      </c>
      <c r="C64" s="92" t="s">
        <v>150</v>
      </c>
      <c r="D64" s="91" t="str">
        <f t="shared" si="1"/>
        <v>000 1 14 00000 00 0000 000</v>
      </c>
      <c r="E64" s="93" t="s">
        <v>57</v>
      </c>
      <c r="F64" s="87" t="s">
        <v>57</v>
      </c>
      <c r="G64" s="88" t="s">
        <v>57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 t="s">
        <v>57</v>
      </c>
      <c r="N64" s="88" t="s">
        <v>57</v>
      </c>
      <c r="O64" s="88">
        <v>478996.75</v>
      </c>
      <c r="P64" s="88" t="s">
        <v>57</v>
      </c>
      <c r="Q64" s="88">
        <v>478996.75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478996.75</v>
      </c>
      <c r="X64" s="88" t="s">
        <v>57</v>
      </c>
    </row>
    <row r="65" spans="1:24" ht="56.25">
      <c r="A65" s="89" t="s">
        <v>151</v>
      </c>
      <c r="B65" s="82">
        <v>10</v>
      </c>
      <c r="C65" s="92" t="s">
        <v>152</v>
      </c>
      <c r="D65" s="91" t="str">
        <f t="shared" si="1"/>
        <v>000 1 14 06000 00 0000 430</v>
      </c>
      <c r="E65" s="93" t="s">
        <v>57</v>
      </c>
      <c r="F65" s="87" t="s">
        <v>57</v>
      </c>
      <c r="G65" s="88" t="s">
        <v>57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 t="s">
        <v>57</v>
      </c>
      <c r="N65" s="88" t="s">
        <v>57</v>
      </c>
      <c r="O65" s="88">
        <v>478996.75</v>
      </c>
      <c r="P65" s="88" t="s">
        <v>57</v>
      </c>
      <c r="Q65" s="88">
        <v>478996.75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478996.75</v>
      </c>
      <c r="X65" s="88" t="s">
        <v>57</v>
      </c>
    </row>
    <row r="66" spans="1:24" ht="33.75">
      <c r="A66" s="89" t="s">
        <v>153</v>
      </c>
      <c r="B66" s="82">
        <v>10</v>
      </c>
      <c r="C66" s="92" t="s">
        <v>154</v>
      </c>
      <c r="D66" s="91" t="str">
        <f t="shared" si="1"/>
        <v>000 1 14 06010 00 0000 430</v>
      </c>
      <c r="E66" s="93" t="s">
        <v>57</v>
      </c>
      <c r="F66" s="87" t="s">
        <v>57</v>
      </c>
      <c r="G66" s="88" t="s">
        <v>57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 t="s">
        <v>57</v>
      </c>
      <c r="N66" s="88" t="s">
        <v>57</v>
      </c>
      <c r="O66" s="88">
        <v>478996.75</v>
      </c>
      <c r="P66" s="88" t="s">
        <v>57</v>
      </c>
      <c r="Q66" s="88">
        <v>478996.75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478996.75</v>
      </c>
      <c r="X66" s="88" t="s">
        <v>57</v>
      </c>
    </row>
    <row r="67" spans="1:24" ht="45">
      <c r="A67" s="89" t="s">
        <v>155</v>
      </c>
      <c r="B67" s="82">
        <v>10</v>
      </c>
      <c r="C67" s="92" t="s">
        <v>156</v>
      </c>
      <c r="D67" s="91" t="str">
        <f t="shared" si="1"/>
        <v>000 1 14 06014 10 0000 430</v>
      </c>
      <c r="E67" s="93" t="s">
        <v>57</v>
      </c>
      <c r="F67" s="87" t="s">
        <v>57</v>
      </c>
      <c r="G67" s="88" t="s">
        <v>57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 t="s">
        <v>57</v>
      </c>
      <c r="N67" s="88" t="s">
        <v>57</v>
      </c>
      <c r="O67" s="88">
        <v>478996.75</v>
      </c>
      <c r="P67" s="88" t="s">
        <v>57</v>
      </c>
      <c r="Q67" s="88">
        <v>478996.75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478996.75</v>
      </c>
      <c r="X67" s="88" t="s">
        <v>57</v>
      </c>
    </row>
    <row r="68" spans="1:24" ht="12.75">
      <c r="A68" s="89" t="s">
        <v>157</v>
      </c>
      <c r="B68" s="82">
        <v>10</v>
      </c>
      <c r="C68" s="92" t="s">
        <v>158</v>
      </c>
      <c r="D68" s="91" t="str">
        <f t="shared" si="1"/>
        <v>000 2 00 00000 00 0000 000</v>
      </c>
      <c r="E68" s="93">
        <v>218900</v>
      </c>
      <c r="F68" s="87" t="s">
        <v>57</v>
      </c>
      <c r="G68" s="88">
        <v>218900</v>
      </c>
      <c r="H68" s="88">
        <v>4867865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5086765</v>
      </c>
      <c r="N68" s="88" t="s">
        <v>57</v>
      </c>
      <c r="O68" s="88">
        <v>218824</v>
      </c>
      <c r="P68" s="88" t="s">
        <v>57</v>
      </c>
      <c r="Q68" s="88">
        <v>218824</v>
      </c>
      <c r="R68" s="88">
        <v>4864533.5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5083357.5</v>
      </c>
      <c r="X68" s="88" t="s">
        <v>57</v>
      </c>
    </row>
    <row r="69" spans="1:24" ht="33.75">
      <c r="A69" s="89" t="s">
        <v>159</v>
      </c>
      <c r="B69" s="82">
        <v>10</v>
      </c>
      <c r="C69" s="92" t="s">
        <v>160</v>
      </c>
      <c r="D69" s="91" t="str">
        <f t="shared" si="1"/>
        <v>000 2 02 00000 00 0000 000</v>
      </c>
      <c r="E69" s="93">
        <v>218900</v>
      </c>
      <c r="F69" s="87" t="s">
        <v>57</v>
      </c>
      <c r="G69" s="88">
        <v>218900</v>
      </c>
      <c r="H69" s="88">
        <v>4867865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5086765</v>
      </c>
      <c r="N69" s="88" t="s">
        <v>57</v>
      </c>
      <c r="O69" s="88">
        <v>218824</v>
      </c>
      <c r="P69" s="88" t="s">
        <v>57</v>
      </c>
      <c r="Q69" s="88">
        <v>218824</v>
      </c>
      <c r="R69" s="88">
        <v>4864533.5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5083357.5</v>
      </c>
      <c r="X69" s="88" t="s">
        <v>57</v>
      </c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000 2 02 01000 00 0000 151</v>
      </c>
      <c r="E70" s="93" t="s">
        <v>57</v>
      </c>
      <c r="F70" s="87" t="s">
        <v>57</v>
      </c>
      <c r="G70" s="88" t="s">
        <v>57</v>
      </c>
      <c r="H70" s="88">
        <v>4424600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4424600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>
        <v>4424600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4424600</v>
      </c>
      <c r="X70" s="88" t="s">
        <v>57</v>
      </c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000 2 02 01001 00 0000 151</v>
      </c>
      <c r="E71" s="93" t="s">
        <v>57</v>
      </c>
      <c r="F71" s="87" t="s">
        <v>57</v>
      </c>
      <c r="G71" s="88" t="s">
        <v>57</v>
      </c>
      <c r="H71" s="88">
        <v>4424600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4424600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>
        <v>4424600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4424600</v>
      </c>
      <c r="X71" s="88" t="s">
        <v>57</v>
      </c>
    </row>
    <row r="72" spans="1:24" ht="22.5">
      <c r="A72" s="89" t="s">
        <v>165</v>
      </c>
      <c r="B72" s="82">
        <v>10</v>
      </c>
      <c r="C72" s="92" t="s">
        <v>166</v>
      </c>
      <c r="D72" s="91" t="str">
        <f t="shared" si="1"/>
        <v>000 2 02 01001 10 0000 151</v>
      </c>
      <c r="E72" s="93" t="s">
        <v>57</v>
      </c>
      <c r="F72" s="87" t="s">
        <v>57</v>
      </c>
      <c r="G72" s="88" t="s">
        <v>57</v>
      </c>
      <c r="H72" s="88">
        <v>4424600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4424600</v>
      </c>
      <c r="N72" s="88" t="s">
        <v>57</v>
      </c>
      <c r="O72" s="88" t="s">
        <v>57</v>
      </c>
      <c r="P72" s="88" t="s">
        <v>57</v>
      </c>
      <c r="Q72" s="88" t="s">
        <v>57</v>
      </c>
      <c r="R72" s="88">
        <v>4424600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4424600</v>
      </c>
      <c r="X72" s="88" t="s">
        <v>57</v>
      </c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000 2 02 03000 00 0000 151</v>
      </c>
      <c r="E73" s="93">
        <v>138900</v>
      </c>
      <c r="F73" s="87" t="s">
        <v>57</v>
      </c>
      <c r="G73" s="88">
        <v>138900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138900</v>
      </c>
      <c r="N73" s="88" t="s">
        <v>57</v>
      </c>
      <c r="O73" s="88">
        <v>138900</v>
      </c>
      <c r="P73" s="88" t="s">
        <v>57</v>
      </c>
      <c r="Q73" s="88">
        <v>138900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138900</v>
      </c>
      <c r="X73" s="88" t="s">
        <v>57</v>
      </c>
    </row>
    <row r="74" spans="1:24" ht="33.75">
      <c r="A74" s="89" t="s">
        <v>169</v>
      </c>
      <c r="B74" s="82">
        <v>10</v>
      </c>
      <c r="C74" s="92" t="s">
        <v>170</v>
      </c>
      <c r="D74" s="91" t="str">
        <f t="shared" si="1"/>
        <v>000 2 02 03015 00 0000 151</v>
      </c>
      <c r="E74" s="93">
        <v>138700</v>
      </c>
      <c r="F74" s="87" t="s">
        <v>57</v>
      </c>
      <c r="G74" s="88">
        <v>138700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138700</v>
      </c>
      <c r="N74" s="88" t="s">
        <v>57</v>
      </c>
      <c r="O74" s="88">
        <v>138700</v>
      </c>
      <c r="P74" s="88" t="s">
        <v>57</v>
      </c>
      <c r="Q74" s="88">
        <v>138700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138700</v>
      </c>
      <c r="X74" s="88" t="s">
        <v>57</v>
      </c>
    </row>
    <row r="75" spans="1:24" ht="45">
      <c r="A75" s="89" t="s">
        <v>171</v>
      </c>
      <c r="B75" s="82">
        <v>10</v>
      </c>
      <c r="C75" s="92" t="s">
        <v>172</v>
      </c>
      <c r="D75" s="91" t="str">
        <f t="shared" si="1"/>
        <v>000 2 02 03015 10 0000 151</v>
      </c>
      <c r="E75" s="93">
        <v>138700</v>
      </c>
      <c r="F75" s="87" t="s">
        <v>57</v>
      </c>
      <c r="G75" s="88">
        <v>138700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138700</v>
      </c>
      <c r="N75" s="88" t="s">
        <v>57</v>
      </c>
      <c r="O75" s="88">
        <v>138700</v>
      </c>
      <c r="P75" s="88" t="s">
        <v>57</v>
      </c>
      <c r="Q75" s="88">
        <v>138700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138700</v>
      </c>
      <c r="X75" s="88" t="s">
        <v>57</v>
      </c>
    </row>
    <row r="76" spans="1:24" ht="33.75">
      <c r="A76" s="89" t="s">
        <v>173</v>
      </c>
      <c r="B76" s="82">
        <v>10</v>
      </c>
      <c r="C76" s="92" t="s">
        <v>174</v>
      </c>
      <c r="D76" s="91" t="str">
        <f t="shared" si="1"/>
        <v>000 2 02 03024 00 0000 151</v>
      </c>
      <c r="E76" s="93">
        <v>200</v>
      </c>
      <c r="F76" s="87" t="s">
        <v>57</v>
      </c>
      <c r="G76" s="88">
        <v>200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200</v>
      </c>
      <c r="N76" s="88" t="s">
        <v>57</v>
      </c>
      <c r="O76" s="88">
        <v>200</v>
      </c>
      <c r="P76" s="88" t="s">
        <v>57</v>
      </c>
      <c r="Q76" s="88">
        <v>200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200</v>
      </c>
      <c r="X76" s="88" t="s">
        <v>57</v>
      </c>
    </row>
    <row r="77" spans="1:24" ht="33.75">
      <c r="A77" s="89" t="s">
        <v>175</v>
      </c>
      <c r="B77" s="82">
        <v>10</v>
      </c>
      <c r="C77" s="92" t="s">
        <v>176</v>
      </c>
      <c r="D77" s="91" t="str">
        <f t="shared" si="1"/>
        <v>000 2 02 03024 10 0000 151</v>
      </c>
      <c r="E77" s="93">
        <v>200</v>
      </c>
      <c r="F77" s="87" t="s">
        <v>57</v>
      </c>
      <c r="G77" s="88">
        <v>200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200</v>
      </c>
      <c r="N77" s="88" t="s">
        <v>57</v>
      </c>
      <c r="O77" s="88">
        <v>200</v>
      </c>
      <c r="P77" s="88" t="s">
        <v>57</v>
      </c>
      <c r="Q77" s="88">
        <v>200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200</v>
      </c>
      <c r="X77" s="88" t="s">
        <v>57</v>
      </c>
    </row>
    <row r="78" spans="1:24" ht="12.75">
      <c r="A78" s="89" t="s">
        <v>50</v>
      </c>
      <c r="B78" s="82">
        <v>10</v>
      </c>
      <c r="C78" s="92" t="s">
        <v>177</v>
      </c>
      <c r="D78" s="91" t="str">
        <f t="shared" si="1"/>
        <v>000 2 02 04000 00 0000 151</v>
      </c>
      <c r="E78" s="93">
        <v>80000</v>
      </c>
      <c r="F78" s="87" t="s">
        <v>57</v>
      </c>
      <c r="G78" s="88">
        <v>80000</v>
      </c>
      <c r="H78" s="88">
        <v>443265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523265</v>
      </c>
      <c r="N78" s="88" t="s">
        <v>57</v>
      </c>
      <c r="O78" s="88">
        <v>79924</v>
      </c>
      <c r="P78" s="88" t="s">
        <v>57</v>
      </c>
      <c r="Q78" s="88">
        <v>79924</v>
      </c>
      <c r="R78" s="88">
        <v>439933.5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519857.5</v>
      </c>
      <c r="X78" s="88" t="s">
        <v>57</v>
      </c>
    </row>
    <row r="79" spans="1:24" ht="22.5">
      <c r="A79" s="89" t="s">
        <v>178</v>
      </c>
      <c r="B79" s="82">
        <v>10</v>
      </c>
      <c r="C79" s="92" t="s">
        <v>179</v>
      </c>
      <c r="D79" s="91" t="str">
        <f t="shared" si="1"/>
        <v>000 2 02 04999 00 0000 151</v>
      </c>
      <c r="E79" s="93">
        <v>80000</v>
      </c>
      <c r="F79" s="87" t="s">
        <v>57</v>
      </c>
      <c r="G79" s="88">
        <v>80000</v>
      </c>
      <c r="H79" s="88">
        <v>443265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523265</v>
      </c>
      <c r="N79" s="88" t="s">
        <v>57</v>
      </c>
      <c r="O79" s="88">
        <v>79924</v>
      </c>
      <c r="P79" s="88" t="s">
        <v>57</v>
      </c>
      <c r="Q79" s="88">
        <v>79924</v>
      </c>
      <c r="R79" s="88">
        <v>439933.5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519857.5</v>
      </c>
      <c r="X79" s="88" t="s">
        <v>57</v>
      </c>
    </row>
    <row r="80" spans="1:24" ht="22.5">
      <c r="A80" s="89" t="s">
        <v>180</v>
      </c>
      <c r="B80" s="82">
        <v>10</v>
      </c>
      <c r="C80" s="92" t="s">
        <v>181</v>
      </c>
      <c r="D80" s="91" t="str">
        <f>IF(LEFT(C80,5)="000 8","X",C80)</f>
        <v>000 2 02 04999 10 0000 151</v>
      </c>
      <c r="E80" s="93">
        <v>80000</v>
      </c>
      <c r="F80" s="87" t="s">
        <v>57</v>
      </c>
      <c r="G80" s="88">
        <v>80000</v>
      </c>
      <c r="H80" s="88">
        <v>443265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523265</v>
      </c>
      <c r="N80" s="88" t="s">
        <v>57</v>
      </c>
      <c r="O80" s="88">
        <v>79924</v>
      </c>
      <c r="P80" s="88" t="s">
        <v>57</v>
      </c>
      <c r="Q80" s="88">
        <v>79924</v>
      </c>
      <c r="R80" s="88">
        <v>439933.5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519857.5</v>
      </c>
      <c r="X80" s="88" t="s">
        <v>57</v>
      </c>
    </row>
    <row r="81" spans="1:24" ht="12.75">
      <c r="A81" s="90"/>
      <c r="B81" s="83"/>
      <c r="C81" s="83"/>
      <c r="D81" s="94"/>
      <c r="E81" s="60"/>
      <c r="F81" s="60"/>
      <c r="G81" s="60"/>
      <c r="H81" s="60"/>
      <c r="I81" s="60"/>
      <c r="J81" s="60"/>
      <c r="K81" s="60"/>
      <c r="L81" s="60"/>
      <c r="M81" s="60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zoomScalePageLayoutView="0" workbookViewId="0" topLeftCell="N163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182</v>
      </c>
      <c r="B7" s="82">
        <v>200</v>
      </c>
      <c r="C7" s="92" t="s">
        <v>183</v>
      </c>
      <c r="D7" s="91" t="str">
        <f aca="true" t="shared" si="0" ref="D7:D38">IF(OR(LEFT(C7,5)="000 9",LEFT(C7,5)="000 7"),"X",C7)</f>
        <v>X</v>
      </c>
      <c r="E7" s="93">
        <v>9168564.67</v>
      </c>
      <c r="F7" s="87" t="s">
        <v>57</v>
      </c>
      <c r="G7" s="88">
        <v>9168564.67</v>
      </c>
      <c r="H7" s="88">
        <v>535480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9704044.67</v>
      </c>
      <c r="N7" s="88" t="s">
        <v>57</v>
      </c>
      <c r="O7" s="88">
        <v>8428350.1</v>
      </c>
      <c r="P7" s="88" t="s">
        <v>57</v>
      </c>
      <c r="Q7" s="88">
        <v>8428350.1</v>
      </c>
      <c r="R7" s="88">
        <v>535480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8963830.1</v>
      </c>
      <c r="X7" s="88" t="s">
        <v>57</v>
      </c>
    </row>
    <row r="8" spans="1:24" s="24" customFormat="1" ht="12.75">
      <c r="A8" s="89" t="s">
        <v>184</v>
      </c>
      <c r="B8" s="82">
        <v>200</v>
      </c>
      <c r="C8" s="92" t="s">
        <v>185</v>
      </c>
      <c r="D8" s="91" t="str">
        <f t="shared" si="0"/>
        <v>000 0100 0000000 000 000</v>
      </c>
      <c r="E8" s="93">
        <v>4013700</v>
      </c>
      <c r="F8" s="87" t="s">
        <v>57</v>
      </c>
      <c r="G8" s="88">
        <v>4013700</v>
      </c>
      <c r="H8" s="88">
        <v>17900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4031600</v>
      </c>
      <c r="N8" s="88" t="s">
        <v>57</v>
      </c>
      <c r="O8" s="88">
        <v>3724370.48</v>
      </c>
      <c r="P8" s="88" t="s">
        <v>57</v>
      </c>
      <c r="Q8" s="88">
        <v>3724370.48</v>
      </c>
      <c r="R8" s="88">
        <v>17900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3742270.48</v>
      </c>
      <c r="X8" s="88" t="s">
        <v>57</v>
      </c>
    </row>
    <row r="9" spans="1:24" s="24" customFormat="1" ht="12.75">
      <c r="A9" s="89" t="s">
        <v>186</v>
      </c>
      <c r="B9" s="82">
        <v>200</v>
      </c>
      <c r="C9" s="92" t="s">
        <v>187</v>
      </c>
      <c r="D9" s="91" t="str">
        <f t="shared" si="0"/>
        <v>000 0100 0000000 000 200</v>
      </c>
      <c r="E9" s="93">
        <v>3864500</v>
      </c>
      <c r="F9" s="87" t="s">
        <v>57</v>
      </c>
      <c r="G9" s="88">
        <v>3864500</v>
      </c>
      <c r="H9" s="88">
        <v>17900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3882400</v>
      </c>
      <c r="N9" s="88" t="s">
        <v>57</v>
      </c>
      <c r="O9" s="88">
        <v>3610984.84</v>
      </c>
      <c r="P9" s="88" t="s">
        <v>57</v>
      </c>
      <c r="Q9" s="88">
        <v>3610984.84</v>
      </c>
      <c r="R9" s="88">
        <v>17900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3628884.84</v>
      </c>
      <c r="X9" s="88" t="s">
        <v>57</v>
      </c>
    </row>
    <row r="10" spans="1:24" s="24" customFormat="1" ht="22.5">
      <c r="A10" s="89" t="s">
        <v>188</v>
      </c>
      <c r="B10" s="82">
        <v>200</v>
      </c>
      <c r="C10" s="92" t="s">
        <v>189</v>
      </c>
      <c r="D10" s="91" t="str">
        <f t="shared" si="0"/>
        <v>000 0100 0000000 000 210</v>
      </c>
      <c r="E10" s="93">
        <v>3026500</v>
      </c>
      <c r="F10" s="87" t="s">
        <v>57</v>
      </c>
      <c r="G10" s="88">
        <v>3026500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3026500</v>
      </c>
      <c r="N10" s="88" t="s">
        <v>57</v>
      </c>
      <c r="O10" s="88">
        <v>2878324.9</v>
      </c>
      <c r="P10" s="88" t="s">
        <v>57</v>
      </c>
      <c r="Q10" s="88">
        <v>2878324.9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2878324.9</v>
      </c>
      <c r="X10" s="88" t="s">
        <v>57</v>
      </c>
    </row>
    <row r="11" spans="1:24" s="24" customFormat="1" ht="12.75">
      <c r="A11" s="89" t="s">
        <v>190</v>
      </c>
      <c r="B11" s="82">
        <v>200</v>
      </c>
      <c r="C11" s="92" t="s">
        <v>191</v>
      </c>
      <c r="D11" s="91" t="str">
        <f t="shared" si="0"/>
        <v>000 0100 0000000 000 211</v>
      </c>
      <c r="E11" s="93">
        <v>2181300</v>
      </c>
      <c r="F11" s="87" t="s">
        <v>57</v>
      </c>
      <c r="G11" s="88">
        <v>2181300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2181300</v>
      </c>
      <c r="N11" s="88" t="s">
        <v>57</v>
      </c>
      <c r="O11" s="88">
        <v>2067621.89</v>
      </c>
      <c r="P11" s="88" t="s">
        <v>57</v>
      </c>
      <c r="Q11" s="88">
        <v>2067621.89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2067621.89</v>
      </c>
      <c r="X11" s="88" t="s">
        <v>57</v>
      </c>
    </row>
    <row r="12" spans="1:24" s="24" customFormat="1" ht="12.75">
      <c r="A12" s="89" t="s">
        <v>192</v>
      </c>
      <c r="B12" s="82">
        <v>200</v>
      </c>
      <c r="C12" s="92" t="s">
        <v>193</v>
      </c>
      <c r="D12" s="91" t="str">
        <f t="shared" si="0"/>
        <v>000 0100 0000000 000 212</v>
      </c>
      <c r="E12" s="93">
        <v>125400</v>
      </c>
      <c r="F12" s="87" t="s">
        <v>57</v>
      </c>
      <c r="G12" s="88">
        <v>125400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125400</v>
      </c>
      <c r="N12" s="88" t="s">
        <v>57</v>
      </c>
      <c r="O12" s="88">
        <v>118092.91</v>
      </c>
      <c r="P12" s="88" t="s">
        <v>57</v>
      </c>
      <c r="Q12" s="88">
        <v>118092.91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118092.91</v>
      </c>
      <c r="X12" s="88" t="s">
        <v>57</v>
      </c>
    </row>
    <row r="13" spans="1:24" s="24" customFormat="1" ht="12.75">
      <c r="A13" s="89" t="s">
        <v>194</v>
      </c>
      <c r="B13" s="82">
        <v>200</v>
      </c>
      <c r="C13" s="92" t="s">
        <v>195</v>
      </c>
      <c r="D13" s="91" t="str">
        <f t="shared" si="0"/>
        <v>000 0100 0000000 000 213</v>
      </c>
      <c r="E13" s="93">
        <v>719800</v>
      </c>
      <c r="F13" s="87" t="s">
        <v>57</v>
      </c>
      <c r="G13" s="88">
        <v>719800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719800</v>
      </c>
      <c r="N13" s="88" t="s">
        <v>57</v>
      </c>
      <c r="O13" s="88">
        <v>692610.1</v>
      </c>
      <c r="P13" s="88" t="s">
        <v>57</v>
      </c>
      <c r="Q13" s="88">
        <v>692610.1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692610.1</v>
      </c>
      <c r="X13" s="88" t="s">
        <v>57</v>
      </c>
    </row>
    <row r="14" spans="1:24" s="24" customFormat="1" ht="12.75">
      <c r="A14" s="89" t="s">
        <v>196</v>
      </c>
      <c r="B14" s="82">
        <v>200</v>
      </c>
      <c r="C14" s="92" t="s">
        <v>197</v>
      </c>
      <c r="D14" s="91" t="str">
        <f t="shared" si="0"/>
        <v>000 0100 0000000 000 220</v>
      </c>
      <c r="E14" s="93">
        <v>701860</v>
      </c>
      <c r="F14" s="87" t="s">
        <v>57</v>
      </c>
      <c r="G14" s="88">
        <v>701860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701860</v>
      </c>
      <c r="N14" s="88" t="s">
        <v>57</v>
      </c>
      <c r="O14" s="88">
        <v>664292.77</v>
      </c>
      <c r="P14" s="88" t="s">
        <v>57</v>
      </c>
      <c r="Q14" s="88">
        <v>664292.77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664292.77</v>
      </c>
      <c r="X14" s="88" t="s">
        <v>57</v>
      </c>
    </row>
    <row r="15" spans="1:24" s="24" customFormat="1" ht="12.75">
      <c r="A15" s="89" t="s">
        <v>198</v>
      </c>
      <c r="B15" s="82">
        <v>200</v>
      </c>
      <c r="C15" s="92" t="s">
        <v>199</v>
      </c>
      <c r="D15" s="91" t="str">
        <f t="shared" si="0"/>
        <v>000 0100 0000000 000 221</v>
      </c>
      <c r="E15" s="93">
        <v>66400</v>
      </c>
      <c r="F15" s="87" t="s">
        <v>57</v>
      </c>
      <c r="G15" s="88">
        <v>66400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66400</v>
      </c>
      <c r="N15" s="88" t="s">
        <v>57</v>
      </c>
      <c r="O15" s="88">
        <v>65829.76</v>
      </c>
      <c r="P15" s="88" t="s">
        <v>57</v>
      </c>
      <c r="Q15" s="88">
        <v>65829.76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65829.76</v>
      </c>
      <c r="X15" s="88" t="s">
        <v>57</v>
      </c>
    </row>
    <row r="16" spans="1:24" s="24" customFormat="1" ht="12.75">
      <c r="A16" s="89" t="s">
        <v>200</v>
      </c>
      <c r="B16" s="82">
        <v>200</v>
      </c>
      <c r="C16" s="92" t="s">
        <v>201</v>
      </c>
      <c r="D16" s="91" t="str">
        <f t="shared" si="0"/>
        <v>000 0100 0000000 000 223</v>
      </c>
      <c r="E16" s="93">
        <v>57910</v>
      </c>
      <c r="F16" s="87" t="s">
        <v>57</v>
      </c>
      <c r="G16" s="88">
        <v>57910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57910</v>
      </c>
      <c r="N16" s="88" t="s">
        <v>57</v>
      </c>
      <c r="O16" s="88">
        <v>49935.6</v>
      </c>
      <c r="P16" s="88" t="s">
        <v>57</v>
      </c>
      <c r="Q16" s="88">
        <v>49935.6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49935.6</v>
      </c>
      <c r="X16" s="88" t="s">
        <v>57</v>
      </c>
    </row>
    <row r="17" spans="1:24" s="24" customFormat="1" ht="22.5">
      <c r="A17" s="89" t="s">
        <v>202</v>
      </c>
      <c r="B17" s="82">
        <v>200</v>
      </c>
      <c r="C17" s="92" t="s">
        <v>203</v>
      </c>
      <c r="D17" s="91" t="str">
        <f t="shared" si="0"/>
        <v>000 0100 0000000 000 225</v>
      </c>
      <c r="E17" s="93">
        <v>57910</v>
      </c>
      <c r="F17" s="87" t="s">
        <v>57</v>
      </c>
      <c r="G17" s="88">
        <v>57910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57910</v>
      </c>
      <c r="N17" s="88" t="s">
        <v>57</v>
      </c>
      <c r="O17" s="88">
        <v>50382.61</v>
      </c>
      <c r="P17" s="88" t="s">
        <v>57</v>
      </c>
      <c r="Q17" s="88">
        <v>50382.61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50382.61</v>
      </c>
      <c r="X17" s="88" t="s">
        <v>57</v>
      </c>
    </row>
    <row r="18" spans="1:24" s="24" customFormat="1" ht="12.75">
      <c r="A18" s="89" t="s">
        <v>204</v>
      </c>
      <c r="B18" s="82">
        <v>200</v>
      </c>
      <c r="C18" s="92" t="s">
        <v>205</v>
      </c>
      <c r="D18" s="91" t="str">
        <f t="shared" si="0"/>
        <v>000 0100 0000000 000 226</v>
      </c>
      <c r="E18" s="93">
        <v>519640</v>
      </c>
      <c r="F18" s="87" t="s">
        <v>57</v>
      </c>
      <c r="G18" s="88">
        <v>519640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519640</v>
      </c>
      <c r="N18" s="88" t="s">
        <v>57</v>
      </c>
      <c r="O18" s="88">
        <v>498144.8</v>
      </c>
      <c r="P18" s="88" t="s">
        <v>57</v>
      </c>
      <c r="Q18" s="88">
        <v>498144.8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498144.8</v>
      </c>
      <c r="X18" s="88" t="s">
        <v>57</v>
      </c>
    </row>
    <row r="19" spans="1:24" s="24" customFormat="1" ht="12.75">
      <c r="A19" s="89" t="s">
        <v>206</v>
      </c>
      <c r="B19" s="82">
        <v>200</v>
      </c>
      <c r="C19" s="92" t="s">
        <v>207</v>
      </c>
      <c r="D19" s="91" t="str">
        <f t="shared" si="0"/>
        <v>000 0100 0000000 000 250</v>
      </c>
      <c r="E19" s="93" t="s">
        <v>57</v>
      </c>
      <c r="F19" s="87" t="s">
        <v>57</v>
      </c>
      <c r="G19" s="88" t="s">
        <v>57</v>
      </c>
      <c r="H19" s="88">
        <v>17900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17900</v>
      </c>
      <c r="N19" s="88" t="s">
        <v>57</v>
      </c>
      <c r="O19" s="88" t="s">
        <v>57</v>
      </c>
      <c r="P19" s="88" t="s">
        <v>57</v>
      </c>
      <c r="Q19" s="88" t="s">
        <v>57</v>
      </c>
      <c r="R19" s="88">
        <v>17900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17900</v>
      </c>
      <c r="X19" s="88" t="s">
        <v>57</v>
      </c>
    </row>
    <row r="20" spans="1:24" s="24" customFormat="1" ht="33.75">
      <c r="A20" s="89" t="s">
        <v>208</v>
      </c>
      <c r="B20" s="82">
        <v>200</v>
      </c>
      <c r="C20" s="92" t="s">
        <v>209</v>
      </c>
      <c r="D20" s="91" t="str">
        <f t="shared" si="0"/>
        <v>000 0100 0000000 000 251</v>
      </c>
      <c r="E20" s="93" t="s">
        <v>57</v>
      </c>
      <c r="F20" s="87" t="s">
        <v>57</v>
      </c>
      <c r="G20" s="88" t="s">
        <v>57</v>
      </c>
      <c r="H20" s="88">
        <v>17900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17900</v>
      </c>
      <c r="N20" s="88" t="s">
        <v>57</v>
      </c>
      <c r="O20" s="88" t="s">
        <v>57</v>
      </c>
      <c r="P20" s="88" t="s">
        <v>57</v>
      </c>
      <c r="Q20" s="88" t="s">
        <v>57</v>
      </c>
      <c r="R20" s="88">
        <v>17900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17900</v>
      </c>
      <c r="X20" s="88" t="s">
        <v>57</v>
      </c>
    </row>
    <row r="21" spans="1:24" s="24" customFormat="1" ht="12.75">
      <c r="A21" s="89" t="s">
        <v>210</v>
      </c>
      <c r="B21" s="82">
        <v>200</v>
      </c>
      <c r="C21" s="92" t="s">
        <v>211</v>
      </c>
      <c r="D21" s="91" t="str">
        <f t="shared" si="0"/>
        <v>000 0100 0000000 000 290</v>
      </c>
      <c r="E21" s="93">
        <v>136140</v>
      </c>
      <c r="F21" s="87" t="s">
        <v>57</v>
      </c>
      <c r="G21" s="88">
        <v>136140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136140</v>
      </c>
      <c r="N21" s="88" t="s">
        <v>57</v>
      </c>
      <c r="O21" s="88">
        <v>68367.17</v>
      </c>
      <c r="P21" s="88" t="s">
        <v>57</v>
      </c>
      <c r="Q21" s="88">
        <v>68367.17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68367.17</v>
      </c>
      <c r="X21" s="88" t="s">
        <v>57</v>
      </c>
    </row>
    <row r="22" spans="1:24" s="24" customFormat="1" ht="12.75">
      <c r="A22" s="89" t="s">
        <v>212</v>
      </c>
      <c r="B22" s="82">
        <v>200</v>
      </c>
      <c r="C22" s="92" t="s">
        <v>213</v>
      </c>
      <c r="D22" s="91" t="str">
        <f t="shared" si="0"/>
        <v>000 0100 0000000 000 300</v>
      </c>
      <c r="E22" s="93">
        <v>149200</v>
      </c>
      <c r="F22" s="87" t="s">
        <v>57</v>
      </c>
      <c r="G22" s="88">
        <v>149200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149200</v>
      </c>
      <c r="N22" s="88" t="s">
        <v>57</v>
      </c>
      <c r="O22" s="88">
        <v>113385.64</v>
      </c>
      <c r="P22" s="88" t="s">
        <v>57</v>
      </c>
      <c r="Q22" s="88">
        <v>113385.64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113385.64</v>
      </c>
      <c r="X22" s="88" t="s">
        <v>57</v>
      </c>
    </row>
    <row r="23" spans="1:24" s="24" customFormat="1" ht="22.5">
      <c r="A23" s="89" t="s">
        <v>214</v>
      </c>
      <c r="B23" s="82">
        <v>200</v>
      </c>
      <c r="C23" s="92" t="s">
        <v>215</v>
      </c>
      <c r="D23" s="91" t="str">
        <f t="shared" si="0"/>
        <v>000 0100 0000000 000 310</v>
      </c>
      <c r="E23" s="93">
        <v>31500</v>
      </c>
      <c r="F23" s="87" t="s">
        <v>57</v>
      </c>
      <c r="G23" s="88">
        <v>31500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31500</v>
      </c>
      <c r="N23" s="88" t="s">
        <v>57</v>
      </c>
      <c r="O23" s="88" t="s">
        <v>57</v>
      </c>
      <c r="P23" s="88" t="s">
        <v>57</v>
      </c>
      <c r="Q23" s="88" t="s">
        <v>57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 t="s">
        <v>57</v>
      </c>
      <c r="X23" s="88" t="s">
        <v>57</v>
      </c>
    </row>
    <row r="24" spans="1:24" s="24" customFormat="1" ht="22.5">
      <c r="A24" s="89" t="s">
        <v>216</v>
      </c>
      <c r="B24" s="82">
        <v>200</v>
      </c>
      <c r="C24" s="92" t="s">
        <v>217</v>
      </c>
      <c r="D24" s="91" t="str">
        <f t="shared" si="0"/>
        <v>000 0100 0000000 000 340</v>
      </c>
      <c r="E24" s="93">
        <v>117700</v>
      </c>
      <c r="F24" s="87" t="s">
        <v>57</v>
      </c>
      <c r="G24" s="88">
        <v>117700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117700</v>
      </c>
      <c r="N24" s="88" t="s">
        <v>57</v>
      </c>
      <c r="O24" s="88">
        <v>113385.64</v>
      </c>
      <c r="P24" s="88" t="s">
        <v>57</v>
      </c>
      <c r="Q24" s="88">
        <v>113385.64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113385.64</v>
      </c>
      <c r="X24" s="88" t="s">
        <v>57</v>
      </c>
    </row>
    <row r="25" spans="1:24" s="24" customFormat="1" ht="45">
      <c r="A25" s="89" t="s">
        <v>218</v>
      </c>
      <c r="B25" s="82">
        <v>200</v>
      </c>
      <c r="C25" s="92" t="s">
        <v>219</v>
      </c>
      <c r="D25" s="91" t="str">
        <f t="shared" si="0"/>
        <v>000 0102 0000000 000 000</v>
      </c>
      <c r="E25" s="93">
        <v>660100</v>
      </c>
      <c r="F25" s="87" t="s">
        <v>57</v>
      </c>
      <c r="G25" s="88">
        <v>660100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660100</v>
      </c>
      <c r="N25" s="88" t="s">
        <v>57</v>
      </c>
      <c r="O25" s="88">
        <v>604960.32</v>
      </c>
      <c r="P25" s="88" t="s">
        <v>57</v>
      </c>
      <c r="Q25" s="88">
        <v>604960.32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604960.32</v>
      </c>
      <c r="X25" s="88" t="s">
        <v>57</v>
      </c>
    </row>
    <row r="26" spans="1:24" s="24" customFormat="1" ht="12.75">
      <c r="A26" s="89" t="s">
        <v>186</v>
      </c>
      <c r="B26" s="82">
        <v>200</v>
      </c>
      <c r="C26" s="92" t="s">
        <v>220</v>
      </c>
      <c r="D26" s="91" t="str">
        <f t="shared" si="0"/>
        <v>000 0102 0000000 000 200</v>
      </c>
      <c r="E26" s="93">
        <v>660100</v>
      </c>
      <c r="F26" s="87" t="s">
        <v>57</v>
      </c>
      <c r="G26" s="88">
        <v>660100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660100</v>
      </c>
      <c r="N26" s="88" t="s">
        <v>57</v>
      </c>
      <c r="O26" s="88">
        <v>604960.32</v>
      </c>
      <c r="P26" s="88" t="s">
        <v>57</v>
      </c>
      <c r="Q26" s="88">
        <v>604960.32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604960.32</v>
      </c>
      <c r="X26" s="88" t="s">
        <v>57</v>
      </c>
    </row>
    <row r="27" spans="1:24" s="24" customFormat="1" ht="22.5">
      <c r="A27" s="89" t="s">
        <v>188</v>
      </c>
      <c r="B27" s="82">
        <v>200</v>
      </c>
      <c r="C27" s="92" t="s">
        <v>221</v>
      </c>
      <c r="D27" s="91" t="str">
        <f t="shared" si="0"/>
        <v>000 0102 0000000 000 210</v>
      </c>
      <c r="E27" s="93">
        <v>660100</v>
      </c>
      <c r="F27" s="87" t="s">
        <v>57</v>
      </c>
      <c r="G27" s="88">
        <v>660100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660100</v>
      </c>
      <c r="N27" s="88" t="s">
        <v>57</v>
      </c>
      <c r="O27" s="88">
        <v>604960.32</v>
      </c>
      <c r="P27" s="88" t="s">
        <v>57</v>
      </c>
      <c r="Q27" s="88">
        <v>604960.32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604960.32</v>
      </c>
      <c r="X27" s="88" t="s">
        <v>57</v>
      </c>
    </row>
    <row r="28" spans="1:24" s="24" customFormat="1" ht="12.75">
      <c r="A28" s="89" t="s">
        <v>190</v>
      </c>
      <c r="B28" s="82">
        <v>200</v>
      </c>
      <c r="C28" s="92" t="s">
        <v>222</v>
      </c>
      <c r="D28" s="91" t="str">
        <f t="shared" si="0"/>
        <v>000 0102 0000000 000 211</v>
      </c>
      <c r="E28" s="93">
        <v>477000</v>
      </c>
      <c r="F28" s="87" t="s">
        <v>57</v>
      </c>
      <c r="G28" s="88">
        <v>477000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477000</v>
      </c>
      <c r="N28" s="88" t="s">
        <v>57</v>
      </c>
      <c r="O28" s="88">
        <v>445486.03</v>
      </c>
      <c r="P28" s="88" t="s">
        <v>57</v>
      </c>
      <c r="Q28" s="88">
        <v>445486.03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445486.03</v>
      </c>
      <c r="X28" s="88" t="s">
        <v>57</v>
      </c>
    </row>
    <row r="29" spans="1:24" s="24" customFormat="1" ht="12.75">
      <c r="A29" s="89" t="s">
        <v>192</v>
      </c>
      <c r="B29" s="82">
        <v>200</v>
      </c>
      <c r="C29" s="92" t="s">
        <v>223</v>
      </c>
      <c r="D29" s="91" t="str">
        <f t="shared" si="0"/>
        <v>000 0102 0000000 000 212</v>
      </c>
      <c r="E29" s="93">
        <v>22000</v>
      </c>
      <c r="F29" s="87" t="s">
        <v>57</v>
      </c>
      <c r="G29" s="88">
        <v>22000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22000</v>
      </c>
      <c r="N29" s="88" t="s">
        <v>57</v>
      </c>
      <c r="O29" s="88">
        <v>21876.1</v>
      </c>
      <c r="P29" s="88" t="s">
        <v>57</v>
      </c>
      <c r="Q29" s="88">
        <v>21876.1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21876.1</v>
      </c>
      <c r="X29" s="88" t="s">
        <v>57</v>
      </c>
    </row>
    <row r="30" spans="1:24" s="24" customFormat="1" ht="12.75">
      <c r="A30" s="89" t="s">
        <v>194</v>
      </c>
      <c r="B30" s="82">
        <v>200</v>
      </c>
      <c r="C30" s="92" t="s">
        <v>224</v>
      </c>
      <c r="D30" s="91" t="str">
        <f t="shared" si="0"/>
        <v>000 0102 0000000 000 213</v>
      </c>
      <c r="E30" s="93">
        <v>161100</v>
      </c>
      <c r="F30" s="87" t="s">
        <v>57</v>
      </c>
      <c r="G30" s="88">
        <v>161100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161100</v>
      </c>
      <c r="N30" s="88" t="s">
        <v>57</v>
      </c>
      <c r="O30" s="88">
        <v>137598.19</v>
      </c>
      <c r="P30" s="88" t="s">
        <v>57</v>
      </c>
      <c r="Q30" s="88">
        <v>137598.19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137598.19</v>
      </c>
      <c r="X30" s="88" t="s">
        <v>57</v>
      </c>
    </row>
    <row r="31" spans="1:24" s="24" customFormat="1" ht="67.5">
      <c r="A31" s="89" t="s">
        <v>225</v>
      </c>
      <c r="B31" s="82">
        <v>200</v>
      </c>
      <c r="C31" s="92" t="s">
        <v>226</v>
      </c>
      <c r="D31" s="91" t="str">
        <f t="shared" si="0"/>
        <v>000 0104 0000000 000 000</v>
      </c>
      <c r="E31" s="93">
        <v>3004550</v>
      </c>
      <c r="F31" s="87" t="s">
        <v>57</v>
      </c>
      <c r="G31" s="88">
        <v>3004550</v>
      </c>
      <c r="H31" s="88">
        <v>17900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3022450</v>
      </c>
      <c r="N31" s="88" t="s">
        <v>57</v>
      </c>
      <c r="O31" s="88">
        <v>2846034.83</v>
      </c>
      <c r="P31" s="88" t="s">
        <v>57</v>
      </c>
      <c r="Q31" s="88">
        <v>2846034.83</v>
      </c>
      <c r="R31" s="88">
        <v>17900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2863934.83</v>
      </c>
      <c r="X31" s="88" t="s">
        <v>57</v>
      </c>
    </row>
    <row r="32" spans="1:24" s="24" customFormat="1" ht="12.75">
      <c r="A32" s="89" t="s">
        <v>186</v>
      </c>
      <c r="B32" s="82">
        <v>200</v>
      </c>
      <c r="C32" s="92" t="s">
        <v>227</v>
      </c>
      <c r="D32" s="91" t="str">
        <f t="shared" si="0"/>
        <v>000 0104 0000000 000 200</v>
      </c>
      <c r="E32" s="93">
        <v>2862750</v>
      </c>
      <c r="F32" s="87" t="s">
        <v>57</v>
      </c>
      <c r="G32" s="88">
        <v>2862750</v>
      </c>
      <c r="H32" s="88">
        <v>17900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2880650</v>
      </c>
      <c r="N32" s="88" t="s">
        <v>57</v>
      </c>
      <c r="O32" s="88">
        <v>2740049.19</v>
      </c>
      <c r="P32" s="88" t="s">
        <v>57</v>
      </c>
      <c r="Q32" s="88">
        <v>2740049.19</v>
      </c>
      <c r="R32" s="88">
        <v>17900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2757949.19</v>
      </c>
      <c r="X32" s="88" t="s">
        <v>57</v>
      </c>
    </row>
    <row r="33" spans="1:24" s="24" customFormat="1" ht="22.5">
      <c r="A33" s="89" t="s">
        <v>188</v>
      </c>
      <c r="B33" s="82">
        <v>200</v>
      </c>
      <c r="C33" s="92" t="s">
        <v>228</v>
      </c>
      <c r="D33" s="91" t="str">
        <f t="shared" si="0"/>
        <v>000 0104 0000000 000 210</v>
      </c>
      <c r="E33" s="93">
        <v>2366400</v>
      </c>
      <c r="F33" s="87" t="s">
        <v>57</v>
      </c>
      <c r="G33" s="88">
        <v>2366400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2366400</v>
      </c>
      <c r="N33" s="88" t="s">
        <v>57</v>
      </c>
      <c r="O33" s="88">
        <v>2273364.58</v>
      </c>
      <c r="P33" s="88" t="s">
        <v>57</v>
      </c>
      <c r="Q33" s="88">
        <v>2273364.58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2273364.58</v>
      </c>
      <c r="X33" s="88" t="s">
        <v>57</v>
      </c>
    </row>
    <row r="34" spans="1:24" s="24" customFormat="1" ht="12.75">
      <c r="A34" s="89" t="s">
        <v>190</v>
      </c>
      <c r="B34" s="82">
        <v>200</v>
      </c>
      <c r="C34" s="92" t="s">
        <v>229</v>
      </c>
      <c r="D34" s="91" t="str">
        <f t="shared" si="0"/>
        <v>000 0104 0000000 000 211</v>
      </c>
      <c r="E34" s="93">
        <v>1704300</v>
      </c>
      <c r="F34" s="87" t="s">
        <v>57</v>
      </c>
      <c r="G34" s="88">
        <v>1704300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1704300</v>
      </c>
      <c r="N34" s="88" t="s">
        <v>57</v>
      </c>
      <c r="O34" s="88">
        <v>1622135.86</v>
      </c>
      <c r="P34" s="88" t="s">
        <v>57</v>
      </c>
      <c r="Q34" s="88">
        <v>1622135.86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1622135.86</v>
      </c>
      <c r="X34" s="88" t="s">
        <v>57</v>
      </c>
    </row>
    <row r="35" spans="1:24" s="24" customFormat="1" ht="12.75">
      <c r="A35" s="89" t="s">
        <v>192</v>
      </c>
      <c r="B35" s="82">
        <v>200</v>
      </c>
      <c r="C35" s="92" t="s">
        <v>230</v>
      </c>
      <c r="D35" s="91" t="str">
        <f t="shared" si="0"/>
        <v>000 0104 0000000 000 212</v>
      </c>
      <c r="E35" s="93">
        <v>103400</v>
      </c>
      <c r="F35" s="87" t="s">
        <v>57</v>
      </c>
      <c r="G35" s="88">
        <v>103400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103400</v>
      </c>
      <c r="N35" s="88" t="s">
        <v>57</v>
      </c>
      <c r="O35" s="88">
        <v>96216.81</v>
      </c>
      <c r="P35" s="88" t="s">
        <v>57</v>
      </c>
      <c r="Q35" s="88">
        <v>96216.81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96216.81</v>
      </c>
      <c r="X35" s="88" t="s">
        <v>57</v>
      </c>
    </row>
    <row r="36" spans="1:24" s="24" customFormat="1" ht="12.75">
      <c r="A36" s="89" t="s">
        <v>194</v>
      </c>
      <c r="B36" s="82">
        <v>200</v>
      </c>
      <c r="C36" s="92" t="s">
        <v>231</v>
      </c>
      <c r="D36" s="91" t="str">
        <f t="shared" si="0"/>
        <v>000 0104 0000000 000 213</v>
      </c>
      <c r="E36" s="93">
        <v>558700</v>
      </c>
      <c r="F36" s="87" t="s">
        <v>57</v>
      </c>
      <c r="G36" s="88">
        <v>558700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558700</v>
      </c>
      <c r="N36" s="88" t="s">
        <v>57</v>
      </c>
      <c r="O36" s="88">
        <v>555011.91</v>
      </c>
      <c r="P36" s="88" t="s">
        <v>57</v>
      </c>
      <c r="Q36" s="88">
        <v>555011.91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555011.91</v>
      </c>
      <c r="X36" s="88" t="s">
        <v>57</v>
      </c>
    </row>
    <row r="37" spans="1:24" s="24" customFormat="1" ht="12.75">
      <c r="A37" s="89" t="s">
        <v>196</v>
      </c>
      <c r="B37" s="82">
        <v>200</v>
      </c>
      <c r="C37" s="92" t="s">
        <v>232</v>
      </c>
      <c r="D37" s="91" t="str">
        <f t="shared" si="0"/>
        <v>000 0104 0000000 000 220</v>
      </c>
      <c r="E37" s="93">
        <v>443550</v>
      </c>
      <c r="F37" s="87" t="s">
        <v>57</v>
      </c>
      <c r="G37" s="88">
        <v>443550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443550</v>
      </c>
      <c r="N37" s="88" t="s">
        <v>57</v>
      </c>
      <c r="O37" s="88">
        <v>415967.44</v>
      </c>
      <c r="P37" s="88" t="s">
        <v>57</v>
      </c>
      <c r="Q37" s="88">
        <v>415967.44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415967.44</v>
      </c>
      <c r="X37" s="88" t="s">
        <v>57</v>
      </c>
    </row>
    <row r="38" spans="1:24" s="24" customFormat="1" ht="12.75">
      <c r="A38" s="89" t="s">
        <v>198</v>
      </c>
      <c r="B38" s="82">
        <v>200</v>
      </c>
      <c r="C38" s="92" t="s">
        <v>233</v>
      </c>
      <c r="D38" s="91" t="str">
        <f t="shared" si="0"/>
        <v>000 0104 0000000 000 221</v>
      </c>
      <c r="E38" s="93">
        <v>66400</v>
      </c>
      <c r="F38" s="87" t="s">
        <v>57</v>
      </c>
      <c r="G38" s="88">
        <v>66400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66400</v>
      </c>
      <c r="N38" s="88" t="s">
        <v>57</v>
      </c>
      <c r="O38" s="88">
        <v>65829.76</v>
      </c>
      <c r="P38" s="88" t="s">
        <v>57</v>
      </c>
      <c r="Q38" s="88">
        <v>65829.76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65829.76</v>
      </c>
      <c r="X38" s="88" t="s">
        <v>57</v>
      </c>
    </row>
    <row r="39" spans="1:24" s="24" customFormat="1" ht="12.75">
      <c r="A39" s="89" t="s">
        <v>200</v>
      </c>
      <c r="B39" s="82">
        <v>200</v>
      </c>
      <c r="C39" s="92" t="s">
        <v>234</v>
      </c>
      <c r="D39" s="91" t="str">
        <f aca="true" t="shared" si="1" ref="D39:D70">IF(OR(LEFT(C39,5)="000 9",LEFT(C39,5)="000 7"),"X",C39)</f>
        <v>000 0104 0000000 000 223</v>
      </c>
      <c r="E39" s="93">
        <v>57910</v>
      </c>
      <c r="F39" s="87" t="s">
        <v>57</v>
      </c>
      <c r="G39" s="88">
        <v>57910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57910</v>
      </c>
      <c r="N39" s="88" t="s">
        <v>57</v>
      </c>
      <c r="O39" s="88">
        <v>49935.6</v>
      </c>
      <c r="P39" s="88" t="s">
        <v>57</v>
      </c>
      <c r="Q39" s="88">
        <v>49935.6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49935.6</v>
      </c>
      <c r="X39" s="88" t="s">
        <v>57</v>
      </c>
    </row>
    <row r="40" spans="1:24" s="24" customFormat="1" ht="22.5">
      <c r="A40" s="89" t="s">
        <v>202</v>
      </c>
      <c r="B40" s="82">
        <v>200</v>
      </c>
      <c r="C40" s="92" t="s">
        <v>235</v>
      </c>
      <c r="D40" s="91" t="str">
        <f t="shared" si="1"/>
        <v>000 0104 0000000 000 225</v>
      </c>
      <c r="E40" s="93">
        <v>51500</v>
      </c>
      <c r="F40" s="87" t="s">
        <v>57</v>
      </c>
      <c r="G40" s="88">
        <v>51500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51500</v>
      </c>
      <c r="N40" s="88" t="s">
        <v>57</v>
      </c>
      <c r="O40" s="88">
        <v>43979</v>
      </c>
      <c r="P40" s="88" t="s">
        <v>57</v>
      </c>
      <c r="Q40" s="88">
        <v>43979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43979</v>
      </c>
      <c r="X40" s="88" t="s">
        <v>57</v>
      </c>
    </row>
    <row r="41" spans="1:24" s="24" customFormat="1" ht="12.75">
      <c r="A41" s="89" t="s">
        <v>204</v>
      </c>
      <c r="B41" s="82">
        <v>200</v>
      </c>
      <c r="C41" s="92" t="s">
        <v>236</v>
      </c>
      <c r="D41" s="91" t="str">
        <f t="shared" si="1"/>
        <v>000 0104 0000000 000 226</v>
      </c>
      <c r="E41" s="93">
        <v>267740</v>
      </c>
      <c r="F41" s="87" t="s">
        <v>57</v>
      </c>
      <c r="G41" s="88">
        <v>267740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267740</v>
      </c>
      <c r="N41" s="88" t="s">
        <v>57</v>
      </c>
      <c r="O41" s="88">
        <v>256223.08</v>
      </c>
      <c r="P41" s="88" t="s">
        <v>57</v>
      </c>
      <c r="Q41" s="88">
        <v>256223.08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256223.08</v>
      </c>
      <c r="X41" s="88" t="s">
        <v>57</v>
      </c>
    </row>
    <row r="42" spans="1:24" s="24" customFormat="1" ht="12.75">
      <c r="A42" s="89" t="s">
        <v>206</v>
      </c>
      <c r="B42" s="82">
        <v>200</v>
      </c>
      <c r="C42" s="92" t="s">
        <v>237</v>
      </c>
      <c r="D42" s="91" t="str">
        <f t="shared" si="1"/>
        <v>000 0104 0000000 000 250</v>
      </c>
      <c r="E42" s="93" t="s">
        <v>57</v>
      </c>
      <c r="F42" s="87" t="s">
        <v>57</v>
      </c>
      <c r="G42" s="88" t="s">
        <v>57</v>
      </c>
      <c r="H42" s="88">
        <v>17900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17900</v>
      </c>
      <c r="N42" s="88" t="s">
        <v>57</v>
      </c>
      <c r="O42" s="88" t="s">
        <v>57</v>
      </c>
      <c r="P42" s="88" t="s">
        <v>57</v>
      </c>
      <c r="Q42" s="88" t="s">
        <v>57</v>
      </c>
      <c r="R42" s="88">
        <v>17900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17900</v>
      </c>
      <c r="X42" s="88" t="s">
        <v>57</v>
      </c>
    </row>
    <row r="43" spans="1:24" s="24" customFormat="1" ht="33.75">
      <c r="A43" s="89" t="s">
        <v>208</v>
      </c>
      <c r="B43" s="82">
        <v>200</v>
      </c>
      <c r="C43" s="92" t="s">
        <v>238</v>
      </c>
      <c r="D43" s="91" t="str">
        <f t="shared" si="1"/>
        <v>000 0104 0000000 000 251</v>
      </c>
      <c r="E43" s="93" t="s">
        <v>57</v>
      </c>
      <c r="F43" s="87" t="s">
        <v>57</v>
      </c>
      <c r="G43" s="88" t="s">
        <v>57</v>
      </c>
      <c r="H43" s="88">
        <v>17900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17900</v>
      </c>
      <c r="N43" s="88" t="s">
        <v>57</v>
      </c>
      <c r="O43" s="88" t="s">
        <v>57</v>
      </c>
      <c r="P43" s="88" t="s">
        <v>57</v>
      </c>
      <c r="Q43" s="88" t="s">
        <v>57</v>
      </c>
      <c r="R43" s="88">
        <v>17900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17900</v>
      </c>
      <c r="X43" s="88" t="s">
        <v>57</v>
      </c>
    </row>
    <row r="44" spans="1:24" s="24" customFormat="1" ht="12.75">
      <c r="A44" s="89" t="s">
        <v>210</v>
      </c>
      <c r="B44" s="82">
        <v>200</v>
      </c>
      <c r="C44" s="92" t="s">
        <v>239</v>
      </c>
      <c r="D44" s="91" t="str">
        <f t="shared" si="1"/>
        <v>000 0104 0000000 000 290</v>
      </c>
      <c r="E44" s="93">
        <v>52800</v>
      </c>
      <c r="F44" s="87" t="s">
        <v>57</v>
      </c>
      <c r="G44" s="88">
        <v>52800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52800</v>
      </c>
      <c r="N44" s="88" t="s">
        <v>57</v>
      </c>
      <c r="O44" s="88">
        <v>50717.17</v>
      </c>
      <c r="P44" s="88" t="s">
        <v>57</v>
      </c>
      <c r="Q44" s="88">
        <v>50717.17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50717.17</v>
      </c>
      <c r="X44" s="88" t="s">
        <v>57</v>
      </c>
    </row>
    <row r="45" spans="1:24" s="24" customFormat="1" ht="12.75">
      <c r="A45" s="89" t="s">
        <v>212</v>
      </c>
      <c r="B45" s="82">
        <v>200</v>
      </c>
      <c r="C45" s="92" t="s">
        <v>240</v>
      </c>
      <c r="D45" s="91" t="str">
        <f t="shared" si="1"/>
        <v>000 0104 0000000 000 300</v>
      </c>
      <c r="E45" s="93">
        <v>141800</v>
      </c>
      <c r="F45" s="87" t="s">
        <v>57</v>
      </c>
      <c r="G45" s="88">
        <v>141800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141800</v>
      </c>
      <c r="N45" s="88" t="s">
        <v>57</v>
      </c>
      <c r="O45" s="88">
        <v>105985.64</v>
      </c>
      <c r="P45" s="88" t="s">
        <v>57</v>
      </c>
      <c r="Q45" s="88">
        <v>105985.64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105985.64</v>
      </c>
      <c r="X45" s="88" t="s">
        <v>57</v>
      </c>
    </row>
    <row r="46" spans="1:24" s="24" customFormat="1" ht="22.5">
      <c r="A46" s="89" t="s">
        <v>214</v>
      </c>
      <c r="B46" s="82">
        <v>200</v>
      </c>
      <c r="C46" s="92" t="s">
        <v>241</v>
      </c>
      <c r="D46" s="91" t="str">
        <f t="shared" si="1"/>
        <v>000 0104 0000000 000 310</v>
      </c>
      <c r="E46" s="93">
        <v>31500</v>
      </c>
      <c r="F46" s="87" t="s">
        <v>57</v>
      </c>
      <c r="G46" s="88">
        <v>31500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31500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s="24" customFormat="1" ht="22.5">
      <c r="A47" s="89" t="s">
        <v>216</v>
      </c>
      <c r="B47" s="82">
        <v>200</v>
      </c>
      <c r="C47" s="92" t="s">
        <v>242</v>
      </c>
      <c r="D47" s="91" t="str">
        <f t="shared" si="1"/>
        <v>000 0104 0000000 000 340</v>
      </c>
      <c r="E47" s="93">
        <v>110300</v>
      </c>
      <c r="F47" s="87" t="s">
        <v>57</v>
      </c>
      <c r="G47" s="88">
        <v>110300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110300</v>
      </c>
      <c r="N47" s="88" t="s">
        <v>57</v>
      </c>
      <c r="O47" s="88">
        <v>105985.64</v>
      </c>
      <c r="P47" s="88" t="s">
        <v>57</v>
      </c>
      <c r="Q47" s="88">
        <v>105985.64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>
        <v>105985.64</v>
      </c>
      <c r="X47" s="88" t="s">
        <v>57</v>
      </c>
    </row>
    <row r="48" spans="1:24" s="24" customFormat="1" ht="12.75">
      <c r="A48" s="89" t="s">
        <v>243</v>
      </c>
      <c r="B48" s="82">
        <v>200</v>
      </c>
      <c r="C48" s="92" t="s">
        <v>244</v>
      </c>
      <c r="D48" s="91" t="str">
        <f t="shared" si="1"/>
        <v>000 0111 0000000 000 000</v>
      </c>
      <c r="E48" s="93">
        <v>65240</v>
      </c>
      <c r="F48" s="87" t="s">
        <v>57</v>
      </c>
      <c r="G48" s="88">
        <v>65240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65240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s="24" customFormat="1" ht="12.75">
      <c r="A49" s="89" t="s">
        <v>186</v>
      </c>
      <c r="B49" s="82">
        <v>200</v>
      </c>
      <c r="C49" s="92" t="s">
        <v>245</v>
      </c>
      <c r="D49" s="91" t="str">
        <f t="shared" si="1"/>
        <v>000 0111 0000000 000 200</v>
      </c>
      <c r="E49" s="93">
        <v>65240</v>
      </c>
      <c r="F49" s="87" t="s">
        <v>57</v>
      </c>
      <c r="G49" s="88">
        <v>65240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65240</v>
      </c>
      <c r="N49" s="88" t="s">
        <v>57</v>
      </c>
      <c r="O49" s="88" t="s">
        <v>57</v>
      </c>
      <c r="P49" s="88" t="s">
        <v>57</v>
      </c>
      <c r="Q49" s="88" t="s">
        <v>57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 t="s">
        <v>57</v>
      </c>
      <c r="X49" s="88" t="s">
        <v>57</v>
      </c>
    </row>
    <row r="50" spans="1:24" s="24" customFormat="1" ht="12.75">
      <c r="A50" s="89" t="s">
        <v>210</v>
      </c>
      <c r="B50" s="82">
        <v>200</v>
      </c>
      <c r="C50" s="92" t="s">
        <v>246</v>
      </c>
      <c r="D50" s="91" t="str">
        <f t="shared" si="1"/>
        <v>000 0111 0000000 000 290</v>
      </c>
      <c r="E50" s="93">
        <v>65240</v>
      </c>
      <c r="F50" s="87" t="s">
        <v>57</v>
      </c>
      <c r="G50" s="88">
        <v>65240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65240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s="24" customFormat="1" ht="12.75">
      <c r="A51" s="89" t="s">
        <v>247</v>
      </c>
      <c r="B51" s="82">
        <v>200</v>
      </c>
      <c r="C51" s="92" t="s">
        <v>248</v>
      </c>
      <c r="D51" s="91" t="str">
        <f t="shared" si="1"/>
        <v>000 0113 0000000 000 000</v>
      </c>
      <c r="E51" s="93">
        <v>283810</v>
      </c>
      <c r="F51" s="87" t="s">
        <v>57</v>
      </c>
      <c r="G51" s="88">
        <v>283810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283810</v>
      </c>
      <c r="N51" s="88" t="s">
        <v>57</v>
      </c>
      <c r="O51" s="88">
        <v>273375.33</v>
      </c>
      <c r="P51" s="88" t="s">
        <v>57</v>
      </c>
      <c r="Q51" s="88">
        <v>273375.33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>
        <v>273375.33</v>
      </c>
      <c r="X51" s="88" t="s">
        <v>57</v>
      </c>
    </row>
    <row r="52" spans="1:24" s="24" customFormat="1" ht="12.75">
      <c r="A52" s="89" t="s">
        <v>186</v>
      </c>
      <c r="B52" s="82">
        <v>200</v>
      </c>
      <c r="C52" s="92" t="s">
        <v>249</v>
      </c>
      <c r="D52" s="91" t="str">
        <f t="shared" si="1"/>
        <v>000 0113 0000000 000 200</v>
      </c>
      <c r="E52" s="93">
        <v>276410</v>
      </c>
      <c r="F52" s="87" t="s">
        <v>57</v>
      </c>
      <c r="G52" s="88">
        <v>276410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276410</v>
      </c>
      <c r="N52" s="88" t="s">
        <v>57</v>
      </c>
      <c r="O52" s="88">
        <v>265975.33</v>
      </c>
      <c r="P52" s="88" t="s">
        <v>57</v>
      </c>
      <c r="Q52" s="88">
        <v>265975.33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>
        <v>265975.33</v>
      </c>
      <c r="X52" s="88" t="s">
        <v>57</v>
      </c>
    </row>
    <row r="53" spans="1:24" s="24" customFormat="1" ht="12.75">
      <c r="A53" s="89" t="s">
        <v>196</v>
      </c>
      <c r="B53" s="82">
        <v>200</v>
      </c>
      <c r="C53" s="92" t="s">
        <v>250</v>
      </c>
      <c r="D53" s="91" t="str">
        <f t="shared" si="1"/>
        <v>000 0113 0000000 000 220</v>
      </c>
      <c r="E53" s="93">
        <v>258310</v>
      </c>
      <c r="F53" s="87" t="s">
        <v>57</v>
      </c>
      <c r="G53" s="88">
        <v>258310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258310</v>
      </c>
      <c r="N53" s="88" t="s">
        <v>57</v>
      </c>
      <c r="O53" s="88">
        <v>248325.33</v>
      </c>
      <c r="P53" s="88" t="s">
        <v>57</v>
      </c>
      <c r="Q53" s="88">
        <v>248325.33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248325.33</v>
      </c>
      <c r="X53" s="88" t="s">
        <v>57</v>
      </c>
    </row>
    <row r="54" spans="1:24" s="24" customFormat="1" ht="22.5">
      <c r="A54" s="89" t="s">
        <v>202</v>
      </c>
      <c r="B54" s="82">
        <v>200</v>
      </c>
      <c r="C54" s="92" t="s">
        <v>251</v>
      </c>
      <c r="D54" s="91" t="str">
        <f t="shared" si="1"/>
        <v>000 0113 0000000 000 225</v>
      </c>
      <c r="E54" s="93">
        <v>6410</v>
      </c>
      <c r="F54" s="87" t="s">
        <v>57</v>
      </c>
      <c r="G54" s="88">
        <v>6410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6410</v>
      </c>
      <c r="N54" s="88" t="s">
        <v>57</v>
      </c>
      <c r="O54" s="88">
        <v>6403.61</v>
      </c>
      <c r="P54" s="88" t="s">
        <v>57</v>
      </c>
      <c r="Q54" s="88">
        <v>6403.61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6403.61</v>
      </c>
      <c r="X54" s="88" t="s">
        <v>57</v>
      </c>
    </row>
    <row r="55" spans="1:24" s="24" customFormat="1" ht="12.75">
      <c r="A55" s="89" t="s">
        <v>204</v>
      </c>
      <c r="B55" s="82">
        <v>200</v>
      </c>
      <c r="C55" s="92" t="s">
        <v>252</v>
      </c>
      <c r="D55" s="91" t="str">
        <f t="shared" si="1"/>
        <v>000 0113 0000000 000 226</v>
      </c>
      <c r="E55" s="93">
        <v>251900</v>
      </c>
      <c r="F55" s="87" t="s">
        <v>57</v>
      </c>
      <c r="G55" s="88">
        <v>251900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251900</v>
      </c>
      <c r="N55" s="88" t="s">
        <v>57</v>
      </c>
      <c r="O55" s="88">
        <v>241921.72</v>
      </c>
      <c r="P55" s="88" t="s">
        <v>57</v>
      </c>
      <c r="Q55" s="88">
        <v>241921.72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241921.72</v>
      </c>
      <c r="X55" s="88" t="s">
        <v>57</v>
      </c>
    </row>
    <row r="56" spans="1:24" s="24" customFormat="1" ht="12.75">
      <c r="A56" s="89" t="s">
        <v>210</v>
      </c>
      <c r="B56" s="82">
        <v>200</v>
      </c>
      <c r="C56" s="92" t="s">
        <v>253</v>
      </c>
      <c r="D56" s="91" t="str">
        <f t="shared" si="1"/>
        <v>000 0113 0000000 000 290</v>
      </c>
      <c r="E56" s="93">
        <v>18100</v>
      </c>
      <c r="F56" s="87" t="s">
        <v>57</v>
      </c>
      <c r="G56" s="88">
        <v>18100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18100</v>
      </c>
      <c r="N56" s="88" t="s">
        <v>57</v>
      </c>
      <c r="O56" s="88">
        <v>17650</v>
      </c>
      <c r="P56" s="88" t="s">
        <v>57</v>
      </c>
      <c r="Q56" s="88">
        <v>17650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17650</v>
      </c>
      <c r="X56" s="88" t="s">
        <v>57</v>
      </c>
    </row>
    <row r="57" spans="1:24" s="24" customFormat="1" ht="12.75">
      <c r="A57" s="89" t="s">
        <v>212</v>
      </c>
      <c r="B57" s="82">
        <v>200</v>
      </c>
      <c r="C57" s="92" t="s">
        <v>254</v>
      </c>
      <c r="D57" s="91" t="str">
        <f t="shared" si="1"/>
        <v>000 0113 0000000 000 300</v>
      </c>
      <c r="E57" s="93">
        <v>7400</v>
      </c>
      <c r="F57" s="87" t="s">
        <v>57</v>
      </c>
      <c r="G57" s="88">
        <v>7400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7400</v>
      </c>
      <c r="N57" s="88" t="s">
        <v>57</v>
      </c>
      <c r="O57" s="88">
        <v>7400</v>
      </c>
      <c r="P57" s="88" t="s">
        <v>57</v>
      </c>
      <c r="Q57" s="88">
        <v>7400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7400</v>
      </c>
      <c r="X57" s="88" t="s">
        <v>57</v>
      </c>
    </row>
    <row r="58" spans="1:24" s="24" customFormat="1" ht="22.5">
      <c r="A58" s="89" t="s">
        <v>216</v>
      </c>
      <c r="B58" s="82">
        <v>200</v>
      </c>
      <c r="C58" s="92" t="s">
        <v>255</v>
      </c>
      <c r="D58" s="91" t="str">
        <f t="shared" si="1"/>
        <v>000 0113 0000000 000 340</v>
      </c>
      <c r="E58" s="93">
        <v>7400</v>
      </c>
      <c r="F58" s="87" t="s">
        <v>57</v>
      </c>
      <c r="G58" s="88">
        <v>7400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7400</v>
      </c>
      <c r="N58" s="88" t="s">
        <v>57</v>
      </c>
      <c r="O58" s="88">
        <v>7400</v>
      </c>
      <c r="P58" s="88" t="s">
        <v>57</v>
      </c>
      <c r="Q58" s="88">
        <v>7400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7400</v>
      </c>
      <c r="X58" s="88" t="s">
        <v>57</v>
      </c>
    </row>
    <row r="59" spans="1:24" s="24" customFormat="1" ht="12.75">
      <c r="A59" s="89" t="s">
        <v>256</v>
      </c>
      <c r="B59" s="82">
        <v>200</v>
      </c>
      <c r="C59" s="92" t="s">
        <v>257</v>
      </c>
      <c r="D59" s="91" t="str">
        <f t="shared" si="1"/>
        <v>000 0200 0000000 000 000</v>
      </c>
      <c r="E59" s="93">
        <v>138700</v>
      </c>
      <c r="F59" s="87" t="s">
        <v>57</v>
      </c>
      <c r="G59" s="88">
        <v>138700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138700</v>
      </c>
      <c r="N59" s="88" t="s">
        <v>57</v>
      </c>
      <c r="O59" s="88">
        <v>138700</v>
      </c>
      <c r="P59" s="88" t="s">
        <v>57</v>
      </c>
      <c r="Q59" s="88">
        <v>138700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138700</v>
      </c>
      <c r="X59" s="88" t="s">
        <v>57</v>
      </c>
    </row>
    <row r="60" spans="1:24" s="24" customFormat="1" ht="12.75">
      <c r="A60" s="89" t="s">
        <v>186</v>
      </c>
      <c r="B60" s="82">
        <v>200</v>
      </c>
      <c r="C60" s="92" t="s">
        <v>258</v>
      </c>
      <c r="D60" s="91" t="str">
        <f t="shared" si="1"/>
        <v>000 0200 0000000 000 200</v>
      </c>
      <c r="E60" s="93">
        <v>121816.54</v>
      </c>
      <c r="F60" s="87" t="s">
        <v>57</v>
      </c>
      <c r="G60" s="88">
        <v>121816.54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121816.54</v>
      </c>
      <c r="N60" s="88" t="s">
        <v>57</v>
      </c>
      <c r="O60" s="88">
        <v>121816.54</v>
      </c>
      <c r="P60" s="88" t="s">
        <v>57</v>
      </c>
      <c r="Q60" s="88">
        <v>121816.54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121816.54</v>
      </c>
      <c r="X60" s="88" t="s">
        <v>57</v>
      </c>
    </row>
    <row r="61" spans="1:24" s="24" customFormat="1" ht="22.5">
      <c r="A61" s="89" t="s">
        <v>188</v>
      </c>
      <c r="B61" s="82">
        <v>200</v>
      </c>
      <c r="C61" s="92" t="s">
        <v>259</v>
      </c>
      <c r="D61" s="91" t="str">
        <f t="shared" si="1"/>
        <v>000 0200 0000000 000 210</v>
      </c>
      <c r="E61" s="93">
        <v>121816.54</v>
      </c>
      <c r="F61" s="87" t="s">
        <v>57</v>
      </c>
      <c r="G61" s="88">
        <v>121816.54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121816.54</v>
      </c>
      <c r="N61" s="88" t="s">
        <v>57</v>
      </c>
      <c r="O61" s="88">
        <v>121816.54</v>
      </c>
      <c r="P61" s="88" t="s">
        <v>57</v>
      </c>
      <c r="Q61" s="88">
        <v>121816.54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121816.54</v>
      </c>
      <c r="X61" s="88" t="s">
        <v>57</v>
      </c>
    </row>
    <row r="62" spans="1:24" s="24" customFormat="1" ht="12.75">
      <c r="A62" s="89" t="s">
        <v>190</v>
      </c>
      <c r="B62" s="82">
        <v>200</v>
      </c>
      <c r="C62" s="92" t="s">
        <v>260</v>
      </c>
      <c r="D62" s="91" t="str">
        <f t="shared" si="1"/>
        <v>000 0200 0000000 000 211</v>
      </c>
      <c r="E62" s="93">
        <v>91862.68</v>
      </c>
      <c r="F62" s="87" t="s">
        <v>57</v>
      </c>
      <c r="G62" s="88">
        <v>91862.68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91862.68</v>
      </c>
      <c r="N62" s="88" t="s">
        <v>57</v>
      </c>
      <c r="O62" s="88">
        <v>91862.68</v>
      </c>
      <c r="P62" s="88" t="s">
        <v>57</v>
      </c>
      <c r="Q62" s="88">
        <v>91862.68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>
        <v>91862.68</v>
      </c>
      <c r="X62" s="88" t="s">
        <v>57</v>
      </c>
    </row>
    <row r="63" spans="1:24" s="24" customFormat="1" ht="12.75">
      <c r="A63" s="89" t="s">
        <v>194</v>
      </c>
      <c r="B63" s="82">
        <v>200</v>
      </c>
      <c r="C63" s="92" t="s">
        <v>261</v>
      </c>
      <c r="D63" s="91" t="str">
        <f t="shared" si="1"/>
        <v>000 0200 0000000 000 213</v>
      </c>
      <c r="E63" s="93">
        <v>29953.86</v>
      </c>
      <c r="F63" s="87" t="s">
        <v>57</v>
      </c>
      <c r="G63" s="88">
        <v>29953.86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29953.86</v>
      </c>
      <c r="N63" s="88" t="s">
        <v>57</v>
      </c>
      <c r="O63" s="88">
        <v>29953.86</v>
      </c>
      <c r="P63" s="88" t="s">
        <v>57</v>
      </c>
      <c r="Q63" s="88">
        <v>29953.86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>
        <v>29953.86</v>
      </c>
      <c r="X63" s="88" t="s">
        <v>57</v>
      </c>
    </row>
    <row r="64" spans="1:24" s="24" customFormat="1" ht="12.75">
      <c r="A64" s="89" t="s">
        <v>212</v>
      </c>
      <c r="B64" s="82">
        <v>200</v>
      </c>
      <c r="C64" s="92" t="s">
        <v>262</v>
      </c>
      <c r="D64" s="91" t="str">
        <f t="shared" si="1"/>
        <v>000 0200 0000000 000 300</v>
      </c>
      <c r="E64" s="93">
        <v>16883.46</v>
      </c>
      <c r="F64" s="87" t="s">
        <v>57</v>
      </c>
      <c r="G64" s="88">
        <v>16883.46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16883.46</v>
      </c>
      <c r="N64" s="88" t="s">
        <v>57</v>
      </c>
      <c r="O64" s="88">
        <v>16883.46</v>
      </c>
      <c r="P64" s="88" t="s">
        <v>57</v>
      </c>
      <c r="Q64" s="88">
        <v>16883.46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>
        <v>16883.46</v>
      </c>
      <c r="X64" s="88" t="s">
        <v>57</v>
      </c>
    </row>
    <row r="65" spans="1:24" s="24" customFormat="1" ht="22.5">
      <c r="A65" s="89" t="s">
        <v>216</v>
      </c>
      <c r="B65" s="82">
        <v>200</v>
      </c>
      <c r="C65" s="92" t="s">
        <v>263</v>
      </c>
      <c r="D65" s="91" t="str">
        <f t="shared" si="1"/>
        <v>000 0200 0000000 000 340</v>
      </c>
      <c r="E65" s="93">
        <v>16883.46</v>
      </c>
      <c r="F65" s="87" t="s">
        <v>57</v>
      </c>
      <c r="G65" s="88">
        <v>16883.46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16883.46</v>
      </c>
      <c r="N65" s="88" t="s">
        <v>57</v>
      </c>
      <c r="O65" s="88">
        <v>16883.46</v>
      </c>
      <c r="P65" s="88" t="s">
        <v>57</v>
      </c>
      <c r="Q65" s="88">
        <v>16883.46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>
        <v>16883.46</v>
      </c>
      <c r="X65" s="88" t="s">
        <v>57</v>
      </c>
    </row>
    <row r="66" spans="1:24" s="24" customFormat="1" ht="22.5">
      <c r="A66" s="89" t="s">
        <v>264</v>
      </c>
      <c r="B66" s="82">
        <v>200</v>
      </c>
      <c r="C66" s="92" t="s">
        <v>265</v>
      </c>
      <c r="D66" s="91" t="str">
        <f t="shared" si="1"/>
        <v>000 0203 0000000 000 000</v>
      </c>
      <c r="E66" s="93">
        <v>138700</v>
      </c>
      <c r="F66" s="87" t="s">
        <v>57</v>
      </c>
      <c r="G66" s="88">
        <v>138700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138700</v>
      </c>
      <c r="N66" s="88" t="s">
        <v>57</v>
      </c>
      <c r="O66" s="88">
        <v>138700</v>
      </c>
      <c r="P66" s="88" t="s">
        <v>57</v>
      </c>
      <c r="Q66" s="88">
        <v>138700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>
        <v>138700</v>
      </c>
      <c r="X66" s="88" t="s">
        <v>57</v>
      </c>
    </row>
    <row r="67" spans="1:24" s="24" customFormat="1" ht="12.75">
      <c r="A67" s="89" t="s">
        <v>186</v>
      </c>
      <c r="B67" s="82">
        <v>200</v>
      </c>
      <c r="C67" s="92" t="s">
        <v>266</v>
      </c>
      <c r="D67" s="91" t="str">
        <f t="shared" si="1"/>
        <v>000 0203 0000000 000 200</v>
      </c>
      <c r="E67" s="93">
        <v>121816.54</v>
      </c>
      <c r="F67" s="87" t="s">
        <v>57</v>
      </c>
      <c r="G67" s="88">
        <v>121816.54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121816.54</v>
      </c>
      <c r="N67" s="88" t="s">
        <v>57</v>
      </c>
      <c r="O67" s="88">
        <v>121816.54</v>
      </c>
      <c r="P67" s="88" t="s">
        <v>57</v>
      </c>
      <c r="Q67" s="88">
        <v>121816.54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121816.54</v>
      </c>
      <c r="X67" s="88" t="s">
        <v>57</v>
      </c>
    </row>
    <row r="68" spans="1:24" s="24" customFormat="1" ht="22.5">
      <c r="A68" s="89" t="s">
        <v>188</v>
      </c>
      <c r="B68" s="82">
        <v>200</v>
      </c>
      <c r="C68" s="92" t="s">
        <v>267</v>
      </c>
      <c r="D68" s="91" t="str">
        <f t="shared" si="1"/>
        <v>000 0203 0000000 000 210</v>
      </c>
      <c r="E68" s="93">
        <v>121816.54</v>
      </c>
      <c r="F68" s="87" t="s">
        <v>57</v>
      </c>
      <c r="G68" s="88">
        <v>121816.54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121816.54</v>
      </c>
      <c r="N68" s="88" t="s">
        <v>57</v>
      </c>
      <c r="O68" s="88">
        <v>121816.54</v>
      </c>
      <c r="P68" s="88" t="s">
        <v>57</v>
      </c>
      <c r="Q68" s="88">
        <v>121816.54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121816.54</v>
      </c>
      <c r="X68" s="88" t="s">
        <v>57</v>
      </c>
    </row>
    <row r="69" spans="1:24" s="24" customFormat="1" ht="12.75">
      <c r="A69" s="89" t="s">
        <v>190</v>
      </c>
      <c r="B69" s="82">
        <v>200</v>
      </c>
      <c r="C69" s="92" t="s">
        <v>268</v>
      </c>
      <c r="D69" s="91" t="str">
        <f t="shared" si="1"/>
        <v>000 0203 0000000 000 211</v>
      </c>
      <c r="E69" s="93">
        <v>91862.68</v>
      </c>
      <c r="F69" s="87" t="s">
        <v>57</v>
      </c>
      <c r="G69" s="88">
        <v>91862.68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91862.68</v>
      </c>
      <c r="N69" s="88" t="s">
        <v>57</v>
      </c>
      <c r="O69" s="88">
        <v>91862.68</v>
      </c>
      <c r="P69" s="88" t="s">
        <v>57</v>
      </c>
      <c r="Q69" s="88">
        <v>91862.68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>
        <v>91862.68</v>
      </c>
      <c r="X69" s="88" t="s">
        <v>57</v>
      </c>
    </row>
    <row r="70" spans="1:24" s="24" customFormat="1" ht="12.75">
      <c r="A70" s="89" t="s">
        <v>194</v>
      </c>
      <c r="B70" s="82">
        <v>200</v>
      </c>
      <c r="C70" s="92" t="s">
        <v>269</v>
      </c>
      <c r="D70" s="91" t="str">
        <f t="shared" si="1"/>
        <v>000 0203 0000000 000 213</v>
      </c>
      <c r="E70" s="93">
        <v>29953.86</v>
      </c>
      <c r="F70" s="87" t="s">
        <v>57</v>
      </c>
      <c r="G70" s="88">
        <v>29953.86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29953.86</v>
      </c>
      <c r="N70" s="88" t="s">
        <v>57</v>
      </c>
      <c r="O70" s="88">
        <v>29953.86</v>
      </c>
      <c r="P70" s="88" t="s">
        <v>57</v>
      </c>
      <c r="Q70" s="88">
        <v>29953.86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>
        <v>29953.86</v>
      </c>
      <c r="X70" s="88" t="s">
        <v>57</v>
      </c>
    </row>
    <row r="71" spans="1:24" s="24" customFormat="1" ht="12.75">
      <c r="A71" s="89" t="s">
        <v>212</v>
      </c>
      <c r="B71" s="82">
        <v>200</v>
      </c>
      <c r="C71" s="92" t="s">
        <v>270</v>
      </c>
      <c r="D71" s="91" t="str">
        <f aca="true" t="shared" si="2" ref="D71:D102">IF(OR(LEFT(C71,5)="000 9",LEFT(C71,5)="000 7"),"X",C71)</f>
        <v>000 0203 0000000 000 300</v>
      </c>
      <c r="E71" s="93">
        <v>16883.46</v>
      </c>
      <c r="F71" s="87" t="s">
        <v>57</v>
      </c>
      <c r="G71" s="88">
        <v>16883.46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16883.46</v>
      </c>
      <c r="N71" s="88" t="s">
        <v>57</v>
      </c>
      <c r="O71" s="88">
        <v>16883.46</v>
      </c>
      <c r="P71" s="88" t="s">
        <v>57</v>
      </c>
      <c r="Q71" s="88">
        <v>16883.46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16883.46</v>
      </c>
      <c r="X71" s="88" t="s">
        <v>57</v>
      </c>
    </row>
    <row r="72" spans="1:24" s="24" customFormat="1" ht="22.5">
      <c r="A72" s="89" t="s">
        <v>216</v>
      </c>
      <c r="B72" s="82">
        <v>200</v>
      </c>
      <c r="C72" s="92" t="s">
        <v>271</v>
      </c>
      <c r="D72" s="91" t="str">
        <f t="shared" si="2"/>
        <v>000 0203 0000000 000 340</v>
      </c>
      <c r="E72" s="93">
        <v>16883.46</v>
      </c>
      <c r="F72" s="87" t="s">
        <v>57</v>
      </c>
      <c r="G72" s="88">
        <v>16883.46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16883.46</v>
      </c>
      <c r="N72" s="88" t="s">
        <v>57</v>
      </c>
      <c r="O72" s="88">
        <v>16883.46</v>
      </c>
      <c r="P72" s="88" t="s">
        <v>57</v>
      </c>
      <c r="Q72" s="88">
        <v>16883.46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16883.46</v>
      </c>
      <c r="X72" s="88" t="s">
        <v>57</v>
      </c>
    </row>
    <row r="73" spans="1:24" s="24" customFormat="1" ht="22.5">
      <c r="A73" s="89" t="s">
        <v>272</v>
      </c>
      <c r="B73" s="82">
        <v>200</v>
      </c>
      <c r="C73" s="92" t="s">
        <v>273</v>
      </c>
      <c r="D73" s="91" t="str">
        <f t="shared" si="2"/>
        <v>000 0300 0000000 000 000</v>
      </c>
      <c r="E73" s="93">
        <v>46500</v>
      </c>
      <c r="F73" s="87" t="s">
        <v>57</v>
      </c>
      <c r="G73" s="88">
        <v>46500</v>
      </c>
      <c r="H73" s="88">
        <v>195600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242100</v>
      </c>
      <c r="N73" s="88" t="s">
        <v>57</v>
      </c>
      <c r="O73" s="88">
        <v>45376.06</v>
      </c>
      <c r="P73" s="88" t="s">
        <v>57</v>
      </c>
      <c r="Q73" s="88">
        <v>45376.06</v>
      </c>
      <c r="R73" s="88">
        <v>195600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240976.06</v>
      </c>
      <c r="X73" s="88" t="s">
        <v>57</v>
      </c>
    </row>
    <row r="74" spans="1:24" s="24" customFormat="1" ht="12.75">
      <c r="A74" s="89" t="s">
        <v>186</v>
      </c>
      <c r="B74" s="82">
        <v>200</v>
      </c>
      <c r="C74" s="92" t="s">
        <v>274</v>
      </c>
      <c r="D74" s="91" t="str">
        <f t="shared" si="2"/>
        <v>000 0300 0000000 000 200</v>
      </c>
      <c r="E74" s="93">
        <v>29700</v>
      </c>
      <c r="F74" s="87" t="s">
        <v>57</v>
      </c>
      <c r="G74" s="88">
        <v>29700</v>
      </c>
      <c r="H74" s="88">
        <v>195600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225300</v>
      </c>
      <c r="N74" s="88" t="s">
        <v>57</v>
      </c>
      <c r="O74" s="88">
        <v>28698.06</v>
      </c>
      <c r="P74" s="88" t="s">
        <v>57</v>
      </c>
      <c r="Q74" s="88">
        <v>28698.06</v>
      </c>
      <c r="R74" s="88">
        <v>195600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224298.06</v>
      </c>
      <c r="X74" s="88" t="s">
        <v>57</v>
      </c>
    </row>
    <row r="75" spans="1:24" s="24" customFormat="1" ht="12.75">
      <c r="A75" s="89" t="s">
        <v>196</v>
      </c>
      <c r="B75" s="82">
        <v>200</v>
      </c>
      <c r="C75" s="92" t="s">
        <v>275</v>
      </c>
      <c r="D75" s="91" t="str">
        <f t="shared" si="2"/>
        <v>000 0300 0000000 000 220</v>
      </c>
      <c r="E75" s="93">
        <v>29700</v>
      </c>
      <c r="F75" s="87" t="s">
        <v>57</v>
      </c>
      <c r="G75" s="88">
        <v>29700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29700</v>
      </c>
      <c r="N75" s="88" t="s">
        <v>57</v>
      </c>
      <c r="O75" s="88">
        <v>28698.06</v>
      </c>
      <c r="P75" s="88" t="s">
        <v>57</v>
      </c>
      <c r="Q75" s="88">
        <v>28698.06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>
        <v>28698.06</v>
      </c>
      <c r="X75" s="88" t="s">
        <v>57</v>
      </c>
    </row>
    <row r="76" spans="1:24" s="24" customFormat="1" ht="12.75">
      <c r="A76" s="89" t="s">
        <v>204</v>
      </c>
      <c r="B76" s="82">
        <v>200</v>
      </c>
      <c r="C76" s="92" t="s">
        <v>276</v>
      </c>
      <c r="D76" s="91" t="str">
        <f t="shared" si="2"/>
        <v>000 0300 0000000 000 226</v>
      </c>
      <c r="E76" s="93">
        <v>29700</v>
      </c>
      <c r="F76" s="87" t="s">
        <v>57</v>
      </c>
      <c r="G76" s="88">
        <v>29700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29700</v>
      </c>
      <c r="N76" s="88" t="s">
        <v>57</v>
      </c>
      <c r="O76" s="88">
        <v>28698.06</v>
      </c>
      <c r="P76" s="88" t="s">
        <v>57</v>
      </c>
      <c r="Q76" s="88">
        <v>28698.06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>
        <v>28698.06</v>
      </c>
      <c r="X76" s="88" t="s">
        <v>57</v>
      </c>
    </row>
    <row r="77" spans="1:24" s="24" customFormat="1" ht="12.75">
      <c r="A77" s="89" t="s">
        <v>206</v>
      </c>
      <c r="B77" s="82">
        <v>200</v>
      </c>
      <c r="C77" s="92" t="s">
        <v>277</v>
      </c>
      <c r="D77" s="91" t="str">
        <f t="shared" si="2"/>
        <v>000 0300 0000000 000 250</v>
      </c>
      <c r="E77" s="93" t="s">
        <v>57</v>
      </c>
      <c r="F77" s="87" t="s">
        <v>57</v>
      </c>
      <c r="G77" s="88" t="s">
        <v>57</v>
      </c>
      <c r="H77" s="88">
        <v>195600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195600</v>
      </c>
      <c r="N77" s="88" t="s">
        <v>57</v>
      </c>
      <c r="O77" s="88" t="s">
        <v>57</v>
      </c>
      <c r="P77" s="88" t="s">
        <v>57</v>
      </c>
      <c r="Q77" s="88" t="s">
        <v>57</v>
      </c>
      <c r="R77" s="88">
        <v>195600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195600</v>
      </c>
      <c r="X77" s="88" t="s">
        <v>57</v>
      </c>
    </row>
    <row r="78" spans="1:24" s="24" customFormat="1" ht="33.75">
      <c r="A78" s="89" t="s">
        <v>208</v>
      </c>
      <c r="B78" s="82">
        <v>200</v>
      </c>
      <c r="C78" s="92" t="s">
        <v>278</v>
      </c>
      <c r="D78" s="91" t="str">
        <f t="shared" si="2"/>
        <v>000 0300 0000000 000 251</v>
      </c>
      <c r="E78" s="93" t="s">
        <v>57</v>
      </c>
      <c r="F78" s="87" t="s">
        <v>57</v>
      </c>
      <c r="G78" s="88" t="s">
        <v>57</v>
      </c>
      <c r="H78" s="88">
        <v>195600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195600</v>
      </c>
      <c r="N78" s="88" t="s">
        <v>57</v>
      </c>
      <c r="O78" s="88" t="s">
        <v>57</v>
      </c>
      <c r="P78" s="88" t="s">
        <v>57</v>
      </c>
      <c r="Q78" s="88" t="s">
        <v>57</v>
      </c>
      <c r="R78" s="88">
        <v>195600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195600</v>
      </c>
      <c r="X78" s="88" t="s">
        <v>57</v>
      </c>
    </row>
    <row r="79" spans="1:24" s="24" customFormat="1" ht="12.75">
      <c r="A79" s="89" t="s">
        <v>212</v>
      </c>
      <c r="B79" s="82">
        <v>200</v>
      </c>
      <c r="C79" s="92" t="s">
        <v>279</v>
      </c>
      <c r="D79" s="91" t="str">
        <f t="shared" si="2"/>
        <v>000 0300 0000000 000 300</v>
      </c>
      <c r="E79" s="93">
        <v>16800</v>
      </c>
      <c r="F79" s="87" t="s">
        <v>57</v>
      </c>
      <c r="G79" s="88">
        <v>16800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16800</v>
      </c>
      <c r="N79" s="88" t="s">
        <v>57</v>
      </c>
      <c r="O79" s="88">
        <v>16678</v>
      </c>
      <c r="P79" s="88" t="s">
        <v>57</v>
      </c>
      <c r="Q79" s="88">
        <v>16678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>
        <v>16678</v>
      </c>
      <c r="X79" s="88" t="s">
        <v>57</v>
      </c>
    </row>
    <row r="80" spans="1:24" s="24" customFormat="1" ht="22.5">
      <c r="A80" s="89" t="s">
        <v>214</v>
      </c>
      <c r="B80" s="82">
        <v>200</v>
      </c>
      <c r="C80" s="92" t="s">
        <v>280</v>
      </c>
      <c r="D80" s="91" t="str">
        <f t="shared" si="2"/>
        <v>000 0300 0000000 000 310</v>
      </c>
      <c r="E80" s="93">
        <v>16800</v>
      </c>
      <c r="F80" s="87" t="s">
        <v>57</v>
      </c>
      <c r="G80" s="88">
        <v>16800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16800</v>
      </c>
      <c r="N80" s="88" t="s">
        <v>57</v>
      </c>
      <c r="O80" s="88">
        <v>16678</v>
      </c>
      <c r="P80" s="88" t="s">
        <v>57</v>
      </c>
      <c r="Q80" s="88">
        <v>16678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>
        <v>16678</v>
      </c>
      <c r="X80" s="88" t="s">
        <v>57</v>
      </c>
    </row>
    <row r="81" spans="1:24" s="24" customFormat="1" ht="45">
      <c r="A81" s="89" t="s">
        <v>281</v>
      </c>
      <c r="B81" s="82">
        <v>200</v>
      </c>
      <c r="C81" s="92" t="s">
        <v>282</v>
      </c>
      <c r="D81" s="91" t="str">
        <f t="shared" si="2"/>
        <v>000 0309 0000000 000 000</v>
      </c>
      <c r="E81" s="93">
        <v>1500</v>
      </c>
      <c r="F81" s="87" t="s">
        <v>57</v>
      </c>
      <c r="G81" s="88">
        <v>1500</v>
      </c>
      <c r="H81" s="88">
        <v>195600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197100</v>
      </c>
      <c r="N81" s="88" t="s">
        <v>57</v>
      </c>
      <c r="O81" s="88">
        <v>498.06</v>
      </c>
      <c r="P81" s="88" t="s">
        <v>57</v>
      </c>
      <c r="Q81" s="88">
        <v>498.06</v>
      </c>
      <c r="R81" s="88">
        <v>195600</v>
      </c>
      <c r="S81" s="88" t="s">
        <v>57</v>
      </c>
      <c r="T81" s="88" t="s">
        <v>57</v>
      </c>
      <c r="U81" s="88" t="s">
        <v>57</v>
      </c>
      <c r="V81" s="88" t="s">
        <v>57</v>
      </c>
      <c r="W81" s="88">
        <v>196098.06</v>
      </c>
      <c r="X81" s="88" t="s">
        <v>57</v>
      </c>
    </row>
    <row r="82" spans="1:24" s="24" customFormat="1" ht="12.75">
      <c r="A82" s="89" t="s">
        <v>186</v>
      </c>
      <c r="B82" s="82">
        <v>200</v>
      </c>
      <c r="C82" s="92" t="s">
        <v>283</v>
      </c>
      <c r="D82" s="91" t="str">
        <f t="shared" si="2"/>
        <v>000 0309 0000000 000 200</v>
      </c>
      <c r="E82" s="93">
        <v>1500</v>
      </c>
      <c r="F82" s="87" t="s">
        <v>57</v>
      </c>
      <c r="G82" s="88">
        <v>1500</v>
      </c>
      <c r="H82" s="88">
        <v>195600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197100</v>
      </c>
      <c r="N82" s="88" t="s">
        <v>57</v>
      </c>
      <c r="O82" s="88">
        <v>498.06</v>
      </c>
      <c r="P82" s="88" t="s">
        <v>57</v>
      </c>
      <c r="Q82" s="88">
        <v>498.06</v>
      </c>
      <c r="R82" s="88">
        <v>195600</v>
      </c>
      <c r="S82" s="88" t="s">
        <v>57</v>
      </c>
      <c r="T82" s="88" t="s">
        <v>57</v>
      </c>
      <c r="U82" s="88" t="s">
        <v>57</v>
      </c>
      <c r="V82" s="88" t="s">
        <v>57</v>
      </c>
      <c r="W82" s="88">
        <v>196098.06</v>
      </c>
      <c r="X82" s="88" t="s">
        <v>57</v>
      </c>
    </row>
    <row r="83" spans="1:24" s="24" customFormat="1" ht="12.75">
      <c r="A83" s="89" t="s">
        <v>196</v>
      </c>
      <c r="B83" s="82">
        <v>200</v>
      </c>
      <c r="C83" s="92" t="s">
        <v>284</v>
      </c>
      <c r="D83" s="91" t="str">
        <f t="shared" si="2"/>
        <v>000 0309 0000000 000 220</v>
      </c>
      <c r="E83" s="93">
        <v>1500</v>
      </c>
      <c r="F83" s="87" t="s">
        <v>57</v>
      </c>
      <c r="G83" s="88">
        <v>1500</v>
      </c>
      <c r="H83" s="88" t="s">
        <v>57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1500</v>
      </c>
      <c r="N83" s="88" t="s">
        <v>57</v>
      </c>
      <c r="O83" s="88">
        <v>498.06</v>
      </c>
      <c r="P83" s="88" t="s">
        <v>57</v>
      </c>
      <c r="Q83" s="88">
        <v>498.06</v>
      </c>
      <c r="R83" s="88" t="s">
        <v>57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498.06</v>
      </c>
      <c r="X83" s="88" t="s">
        <v>57</v>
      </c>
    </row>
    <row r="84" spans="1:24" s="24" customFormat="1" ht="12.75">
      <c r="A84" s="89" t="s">
        <v>204</v>
      </c>
      <c r="B84" s="82">
        <v>200</v>
      </c>
      <c r="C84" s="92" t="s">
        <v>285</v>
      </c>
      <c r="D84" s="91" t="str">
        <f t="shared" si="2"/>
        <v>000 0309 0000000 000 226</v>
      </c>
      <c r="E84" s="93">
        <v>1500</v>
      </c>
      <c r="F84" s="87" t="s">
        <v>57</v>
      </c>
      <c r="G84" s="88">
        <v>1500</v>
      </c>
      <c r="H84" s="88" t="s">
        <v>57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1500</v>
      </c>
      <c r="N84" s="88" t="s">
        <v>57</v>
      </c>
      <c r="O84" s="88">
        <v>498.06</v>
      </c>
      <c r="P84" s="88" t="s">
        <v>57</v>
      </c>
      <c r="Q84" s="88">
        <v>498.06</v>
      </c>
      <c r="R84" s="88" t="s">
        <v>57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498.06</v>
      </c>
      <c r="X84" s="88" t="s">
        <v>57</v>
      </c>
    </row>
    <row r="85" spans="1:24" s="24" customFormat="1" ht="12.75">
      <c r="A85" s="89" t="s">
        <v>206</v>
      </c>
      <c r="B85" s="82">
        <v>200</v>
      </c>
      <c r="C85" s="92" t="s">
        <v>286</v>
      </c>
      <c r="D85" s="91" t="str">
        <f t="shared" si="2"/>
        <v>000 0309 0000000 000 250</v>
      </c>
      <c r="E85" s="93" t="s">
        <v>57</v>
      </c>
      <c r="F85" s="87" t="s">
        <v>57</v>
      </c>
      <c r="G85" s="88" t="s">
        <v>57</v>
      </c>
      <c r="H85" s="88">
        <v>195600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195600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>
        <v>195600</v>
      </c>
      <c r="S85" s="88" t="s">
        <v>57</v>
      </c>
      <c r="T85" s="88" t="s">
        <v>57</v>
      </c>
      <c r="U85" s="88" t="s">
        <v>57</v>
      </c>
      <c r="V85" s="88" t="s">
        <v>57</v>
      </c>
      <c r="W85" s="88">
        <v>195600</v>
      </c>
      <c r="X85" s="88" t="s">
        <v>57</v>
      </c>
    </row>
    <row r="86" spans="1:24" s="24" customFormat="1" ht="33.75">
      <c r="A86" s="89" t="s">
        <v>208</v>
      </c>
      <c r="B86" s="82">
        <v>200</v>
      </c>
      <c r="C86" s="92" t="s">
        <v>287</v>
      </c>
      <c r="D86" s="91" t="str">
        <f t="shared" si="2"/>
        <v>000 0309 0000000 000 251</v>
      </c>
      <c r="E86" s="93" t="s">
        <v>57</v>
      </c>
      <c r="F86" s="87" t="s">
        <v>57</v>
      </c>
      <c r="G86" s="88" t="s">
        <v>57</v>
      </c>
      <c r="H86" s="88">
        <v>195600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195600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>
        <v>195600</v>
      </c>
      <c r="S86" s="88" t="s">
        <v>57</v>
      </c>
      <c r="T86" s="88" t="s">
        <v>57</v>
      </c>
      <c r="U86" s="88" t="s">
        <v>57</v>
      </c>
      <c r="V86" s="88" t="s">
        <v>57</v>
      </c>
      <c r="W86" s="88">
        <v>195600</v>
      </c>
      <c r="X86" s="88" t="s">
        <v>57</v>
      </c>
    </row>
    <row r="87" spans="1:24" s="24" customFormat="1" ht="12.75">
      <c r="A87" s="89" t="s">
        <v>288</v>
      </c>
      <c r="B87" s="82">
        <v>200</v>
      </c>
      <c r="C87" s="92" t="s">
        <v>289</v>
      </c>
      <c r="D87" s="91" t="str">
        <f t="shared" si="2"/>
        <v>000 0310 0000000 000 000</v>
      </c>
      <c r="E87" s="93">
        <v>45000</v>
      </c>
      <c r="F87" s="87" t="s">
        <v>57</v>
      </c>
      <c r="G87" s="88">
        <v>45000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45000</v>
      </c>
      <c r="N87" s="88" t="s">
        <v>57</v>
      </c>
      <c r="O87" s="88">
        <v>44878</v>
      </c>
      <c r="P87" s="88" t="s">
        <v>57</v>
      </c>
      <c r="Q87" s="88">
        <v>44878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>
        <v>44878</v>
      </c>
      <c r="X87" s="88" t="s">
        <v>57</v>
      </c>
    </row>
    <row r="88" spans="1:24" s="24" customFormat="1" ht="12.75">
      <c r="A88" s="89" t="s">
        <v>186</v>
      </c>
      <c r="B88" s="82">
        <v>200</v>
      </c>
      <c r="C88" s="92" t="s">
        <v>290</v>
      </c>
      <c r="D88" s="91" t="str">
        <f t="shared" si="2"/>
        <v>000 0310 0000000 000 200</v>
      </c>
      <c r="E88" s="93">
        <v>28200</v>
      </c>
      <c r="F88" s="87" t="s">
        <v>57</v>
      </c>
      <c r="G88" s="88">
        <v>28200</v>
      </c>
      <c r="H88" s="88" t="s">
        <v>57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28200</v>
      </c>
      <c r="N88" s="88" t="s">
        <v>57</v>
      </c>
      <c r="O88" s="88">
        <v>28200</v>
      </c>
      <c r="P88" s="88" t="s">
        <v>57</v>
      </c>
      <c r="Q88" s="88">
        <v>28200</v>
      </c>
      <c r="R88" s="88" t="s">
        <v>57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28200</v>
      </c>
      <c r="X88" s="88" t="s">
        <v>57</v>
      </c>
    </row>
    <row r="89" spans="1:24" s="24" customFormat="1" ht="12.75">
      <c r="A89" s="89" t="s">
        <v>196</v>
      </c>
      <c r="B89" s="82">
        <v>200</v>
      </c>
      <c r="C89" s="92" t="s">
        <v>291</v>
      </c>
      <c r="D89" s="91" t="str">
        <f t="shared" si="2"/>
        <v>000 0310 0000000 000 220</v>
      </c>
      <c r="E89" s="93">
        <v>28200</v>
      </c>
      <c r="F89" s="87" t="s">
        <v>57</v>
      </c>
      <c r="G89" s="88">
        <v>28200</v>
      </c>
      <c r="H89" s="88" t="s">
        <v>57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28200</v>
      </c>
      <c r="N89" s="88" t="s">
        <v>57</v>
      </c>
      <c r="O89" s="88">
        <v>28200</v>
      </c>
      <c r="P89" s="88" t="s">
        <v>57</v>
      </c>
      <c r="Q89" s="88">
        <v>28200</v>
      </c>
      <c r="R89" s="88" t="s">
        <v>57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28200</v>
      </c>
      <c r="X89" s="88" t="s">
        <v>57</v>
      </c>
    </row>
    <row r="90" spans="1:24" s="24" customFormat="1" ht="12.75">
      <c r="A90" s="89" t="s">
        <v>204</v>
      </c>
      <c r="B90" s="82">
        <v>200</v>
      </c>
      <c r="C90" s="92" t="s">
        <v>292</v>
      </c>
      <c r="D90" s="91" t="str">
        <f t="shared" si="2"/>
        <v>000 0310 0000000 000 226</v>
      </c>
      <c r="E90" s="93">
        <v>28200</v>
      </c>
      <c r="F90" s="87" t="s">
        <v>57</v>
      </c>
      <c r="G90" s="88">
        <v>28200</v>
      </c>
      <c r="H90" s="88" t="s">
        <v>57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28200</v>
      </c>
      <c r="N90" s="88" t="s">
        <v>57</v>
      </c>
      <c r="O90" s="88">
        <v>28200</v>
      </c>
      <c r="P90" s="88" t="s">
        <v>57</v>
      </c>
      <c r="Q90" s="88">
        <v>28200</v>
      </c>
      <c r="R90" s="88" t="s">
        <v>57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28200</v>
      </c>
      <c r="X90" s="88" t="s">
        <v>57</v>
      </c>
    </row>
    <row r="91" spans="1:24" s="24" customFormat="1" ht="12.75">
      <c r="A91" s="89" t="s">
        <v>212</v>
      </c>
      <c r="B91" s="82">
        <v>200</v>
      </c>
      <c r="C91" s="92" t="s">
        <v>293</v>
      </c>
      <c r="D91" s="91" t="str">
        <f t="shared" si="2"/>
        <v>000 0310 0000000 000 300</v>
      </c>
      <c r="E91" s="93">
        <v>16800</v>
      </c>
      <c r="F91" s="87" t="s">
        <v>57</v>
      </c>
      <c r="G91" s="88">
        <v>16800</v>
      </c>
      <c r="H91" s="88" t="s">
        <v>57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16800</v>
      </c>
      <c r="N91" s="88" t="s">
        <v>57</v>
      </c>
      <c r="O91" s="88">
        <v>16678</v>
      </c>
      <c r="P91" s="88" t="s">
        <v>57</v>
      </c>
      <c r="Q91" s="88">
        <v>16678</v>
      </c>
      <c r="R91" s="88" t="s">
        <v>57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16678</v>
      </c>
      <c r="X91" s="88" t="s">
        <v>57</v>
      </c>
    </row>
    <row r="92" spans="1:24" s="24" customFormat="1" ht="22.5">
      <c r="A92" s="89" t="s">
        <v>214</v>
      </c>
      <c r="B92" s="82">
        <v>200</v>
      </c>
      <c r="C92" s="92" t="s">
        <v>294</v>
      </c>
      <c r="D92" s="91" t="str">
        <f t="shared" si="2"/>
        <v>000 0310 0000000 000 310</v>
      </c>
      <c r="E92" s="93">
        <v>16800</v>
      </c>
      <c r="F92" s="87" t="s">
        <v>57</v>
      </c>
      <c r="G92" s="88">
        <v>16800</v>
      </c>
      <c r="H92" s="88" t="s">
        <v>57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16800</v>
      </c>
      <c r="N92" s="88" t="s">
        <v>57</v>
      </c>
      <c r="O92" s="88">
        <v>16678</v>
      </c>
      <c r="P92" s="88" t="s">
        <v>57</v>
      </c>
      <c r="Q92" s="88">
        <v>16678</v>
      </c>
      <c r="R92" s="88" t="s">
        <v>57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16678</v>
      </c>
      <c r="X92" s="88" t="s">
        <v>57</v>
      </c>
    </row>
    <row r="93" spans="1:24" s="24" customFormat="1" ht="12.75">
      <c r="A93" s="89" t="s">
        <v>295</v>
      </c>
      <c r="B93" s="82">
        <v>200</v>
      </c>
      <c r="C93" s="92" t="s">
        <v>296</v>
      </c>
      <c r="D93" s="91" t="str">
        <f t="shared" si="2"/>
        <v>000 0400 0000000 000 000</v>
      </c>
      <c r="E93" s="93" t="s">
        <v>57</v>
      </c>
      <c r="F93" s="87" t="s">
        <v>57</v>
      </c>
      <c r="G93" s="88" t="s">
        <v>57</v>
      </c>
      <c r="H93" s="88">
        <v>321980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321980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>
        <v>321980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321980</v>
      </c>
      <c r="X93" s="88" t="s">
        <v>57</v>
      </c>
    </row>
    <row r="94" spans="1:24" s="24" customFormat="1" ht="12.75">
      <c r="A94" s="89" t="s">
        <v>186</v>
      </c>
      <c r="B94" s="82">
        <v>200</v>
      </c>
      <c r="C94" s="92" t="s">
        <v>297</v>
      </c>
      <c r="D94" s="91" t="str">
        <f t="shared" si="2"/>
        <v>000 0400 0000000 000 200</v>
      </c>
      <c r="E94" s="93" t="s">
        <v>57</v>
      </c>
      <c r="F94" s="87" t="s">
        <v>57</v>
      </c>
      <c r="G94" s="88" t="s">
        <v>57</v>
      </c>
      <c r="H94" s="88">
        <v>321980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321980</v>
      </c>
      <c r="N94" s="88" t="s">
        <v>57</v>
      </c>
      <c r="O94" s="88" t="s">
        <v>57</v>
      </c>
      <c r="P94" s="88" t="s">
        <v>57</v>
      </c>
      <c r="Q94" s="88" t="s">
        <v>57</v>
      </c>
      <c r="R94" s="88">
        <v>321980</v>
      </c>
      <c r="S94" s="88" t="s">
        <v>57</v>
      </c>
      <c r="T94" s="88" t="s">
        <v>57</v>
      </c>
      <c r="U94" s="88" t="s">
        <v>57</v>
      </c>
      <c r="V94" s="88" t="s">
        <v>57</v>
      </c>
      <c r="W94" s="88">
        <v>321980</v>
      </c>
      <c r="X94" s="88" t="s">
        <v>57</v>
      </c>
    </row>
    <row r="95" spans="1:24" s="24" customFormat="1" ht="12.75">
      <c r="A95" s="89" t="s">
        <v>206</v>
      </c>
      <c r="B95" s="82">
        <v>200</v>
      </c>
      <c r="C95" s="92" t="s">
        <v>298</v>
      </c>
      <c r="D95" s="91" t="str">
        <f t="shared" si="2"/>
        <v>000 0400 0000000 000 250</v>
      </c>
      <c r="E95" s="93" t="s">
        <v>57</v>
      </c>
      <c r="F95" s="87" t="s">
        <v>57</v>
      </c>
      <c r="G95" s="88" t="s">
        <v>57</v>
      </c>
      <c r="H95" s="88">
        <v>321980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321980</v>
      </c>
      <c r="N95" s="88" t="s">
        <v>57</v>
      </c>
      <c r="O95" s="88" t="s">
        <v>57</v>
      </c>
      <c r="P95" s="88" t="s">
        <v>57</v>
      </c>
      <c r="Q95" s="88" t="s">
        <v>57</v>
      </c>
      <c r="R95" s="88">
        <v>321980</v>
      </c>
      <c r="S95" s="88" t="s">
        <v>57</v>
      </c>
      <c r="T95" s="88" t="s">
        <v>57</v>
      </c>
      <c r="U95" s="88" t="s">
        <v>57</v>
      </c>
      <c r="V95" s="88" t="s">
        <v>57</v>
      </c>
      <c r="W95" s="88">
        <v>321980</v>
      </c>
      <c r="X95" s="88" t="s">
        <v>57</v>
      </c>
    </row>
    <row r="96" spans="1:24" s="24" customFormat="1" ht="33.75">
      <c r="A96" s="89" t="s">
        <v>208</v>
      </c>
      <c r="B96" s="82">
        <v>200</v>
      </c>
      <c r="C96" s="92" t="s">
        <v>299</v>
      </c>
      <c r="D96" s="91" t="str">
        <f t="shared" si="2"/>
        <v>000 0400 0000000 000 251</v>
      </c>
      <c r="E96" s="93" t="s">
        <v>57</v>
      </c>
      <c r="F96" s="87" t="s">
        <v>57</v>
      </c>
      <c r="G96" s="88" t="s">
        <v>57</v>
      </c>
      <c r="H96" s="88">
        <v>321980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321980</v>
      </c>
      <c r="N96" s="88" t="s">
        <v>57</v>
      </c>
      <c r="O96" s="88" t="s">
        <v>57</v>
      </c>
      <c r="P96" s="88" t="s">
        <v>57</v>
      </c>
      <c r="Q96" s="88" t="s">
        <v>57</v>
      </c>
      <c r="R96" s="88">
        <v>321980</v>
      </c>
      <c r="S96" s="88" t="s">
        <v>57</v>
      </c>
      <c r="T96" s="88" t="s">
        <v>57</v>
      </c>
      <c r="U96" s="88" t="s">
        <v>57</v>
      </c>
      <c r="V96" s="88" t="s">
        <v>57</v>
      </c>
      <c r="W96" s="88">
        <v>321980</v>
      </c>
      <c r="X96" s="88" t="s">
        <v>57</v>
      </c>
    </row>
    <row r="97" spans="1:24" s="24" customFormat="1" ht="22.5">
      <c r="A97" s="89" t="s">
        <v>300</v>
      </c>
      <c r="B97" s="82">
        <v>200</v>
      </c>
      <c r="C97" s="92" t="s">
        <v>301</v>
      </c>
      <c r="D97" s="91" t="str">
        <f t="shared" si="2"/>
        <v>000 0412 0000000 000 000</v>
      </c>
      <c r="E97" s="93" t="s">
        <v>57</v>
      </c>
      <c r="F97" s="87" t="s">
        <v>57</v>
      </c>
      <c r="G97" s="88" t="s">
        <v>57</v>
      </c>
      <c r="H97" s="88">
        <v>321980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321980</v>
      </c>
      <c r="N97" s="88" t="s">
        <v>57</v>
      </c>
      <c r="O97" s="88" t="s">
        <v>57</v>
      </c>
      <c r="P97" s="88" t="s">
        <v>57</v>
      </c>
      <c r="Q97" s="88" t="s">
        <v>57</v>
      </c>
      <c r="R97" s="88">
        <v>321980</v>
      </c>
      <c r="S97" s="88" t="s">
        <v>57</v>
      </c>
      <c r="T97" s="88" t="s">
        <v>57</v>
      </c>
      <c r="U97" s="88" t="s">
        <v>57</v>
      </c>
      <c r="V97" s="88" t="s">
        <v>57</v>
      </c>
      <c r="W97" s="88">
        <v>321980</v>
      </c>
      <c r="X97" s="88" t="s">
        <v>57</v>
      </c>
    </row>
    <row r="98" spans="1:24" s="24" customFormat="1" ht="12.75">
      <c r="A98" s="89" t="s">
        <v>186</v>
      </c>
      <c r="B98" s="82">
        <v>200</v>
      </c>
      <c r="C98" s="92" t="s">
        <v>302</v>
      </c>
      <c r="D98" s="91" t="str">
        <f t="shared" si="2"/>
        <v>000 0412 0000000 000 200</v>
      </c>
      <c r="E98" s="93" t="s">
        <v>57</v>
      </c>
      <c r="F98" s="87" t="s">
        <v>57</v>
      </c>
      <c r="G98" s="88" t="s">
        <v>57</v>
      </c>
      <c r="H98" s="88">
        <v>321980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321980</v>
      </c>
      <c r="N98" s="88" t="s">
        <v>57</v>
      </c>
      <c r="O98" s="88" t="s">
        <v>57</v>
      </c>
      <c r="P98" s="88" t="s">
        <v>57</v>
      </c>
      <c r="Q98" s="88" t="s">
        <v>57</v>
      </c>
      <c r="R98" s="88">
        <v>321980</v>
      </c>
      <c r="S98" s="88" t="s">
        <v>57</v>
      </c>
      <c r="T98" s="88" t="s">
        <v>57</v>
      </c>
      <c r="U98" s="88" t="s">
        <v>57</v>
      </c>
      <c r="V98" s="88" t="s">
        <v>57</v>
      </c>
      <c r="W98" s="88">
        <v>321980</v>
      </c>
      <c r="X98" s="88" t="s">
        <v>57</v>
      </c>
    </row>
    <row r="99" spans="1:24" s="24" customFormat="1" ht="12.75">
      <c r="A99" s="89" t="s">
        <v>206</v>
      </c>
      <c r="B99" s="82">
        <v>200</v>
      </c>
      <c r="C99" s="92" t="s">
        <v>303</v>
      </c>
      <c r="D99" s="91" t="str">
        <f t="shared" si="2"/>
        <v>000 0412 0000000 000 250</v>
      </c>
      <c r="E99" s="93" t="s">
        <v>57</v>
      </c>
      <c r="F99" s="87" t="s">
        <v>57</v>
      </c>
      <c r="G99" s="88" t="s">
        <v>57</v>
      </c>
      <c r="H99" s="88">
        <v>321980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321980</v>
      </c>
      <c r="N99" s="88" t="s">
        <v>57</v>
      </c>
      <c r="O99" s="88" t="s">
        <v>57</v>
      </c>
      <c r="P99" s="88" t="s">
        <v>57</v>
      </c>
      <c r="Q99" s="88" t="s">
        <v>57</v>
      </c>
      <c r="R99" s="88">
        <v>321980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321980</v>
      </c>
      <c r="X99" s="88" t="s">
        <v>57</v>
      </c>
    </row>
    <row r="100" spans="1:24" s="24" customFormat="1" ht="33.75">
      <c r="A100" s="89" t="s">
        <v>208</v>
      </c>
      <c r="B100" s="82">
        <v>200</v>
      </c>
      <c r="C100" s="92" t="s">
        <v>304</v>
      </c>
      <c r="D100" s="91" t="str">
        <f t="shared" si="2"/>
        <v>000 0412 0000000 000 251</v>
      </c>
      <c r="E100" s="93" t="s">
        <v>57</v>
      </c>
      <c r="F100" s="87" t="s">
        <v>57</v>
      </c>
      <c r="G100" s="88" t="s">
        <v>57</v>
      </c>
      <c r="H100" s="88">
        <v>321980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321980</v>
      </c>
      <c r="N100" s="88" t="s">
        <v>57</v>
      </c>
      <c r="O100" s="88" t="s">
        <v>57</v>
      </c>
      <c r="P100" s="88" t="s">
        <v>57</v>
      </c>
      <c r="Q100" s="88" t="s">
        <v>57</v>
      </c>
      <c r="R100" s="88">
        <v>321980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321980</v>
      </c>
      <c r="X100" s="88" t="s">
        <v>57</v>
      </c>
    </row>
    <row r="101" spans="1:24" s="24" customFormat="1" ht="12.75">
      <c r="A101" s="89" t="s">
        <v>305</v>
      </c>
      <c r="B101" s="82">
        <v>200</v>
      </c>
      <c r="C101" s="92" t="s">
        <v>306</v>
      </c>
      <c r="D101" s="91" t="str">
        <f t="shared" si="2"/>
        <v>000 0500 0000000 000 000</v>
      </c>
      <c r="E101" s="93">
        <v>2838564.67</v>
      </c>
      <c r="F101" s="87" t="s">
        <v>57</v>
      </c>
      <c r="G101" s="88">
        <v>2838564.67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2838564.67</v>
      </c>
      <c r="N101" s="88" t="s">
        <v>57</v>
      </c>
      <c r="O101" s="88">
        <v>2507917.76</v>
      </c>
      <c r="P101" s="88" t="s">
        <v>57</v>
      </c>
      <c r="Q101" s="88">
        <v>2507917.76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>
        <v>2507917.76</v>
      </c>
      <c r="X101" s="88" t="s">
        <v>57</v>
      </c>
    </row>
    <row r="102" spans="1:24" s="24" customFormat="1" ht="12.75">
      <c r="A102" s="89" t="s">
        <v>186</v>
      </c>
      <c r="B102" s="82">
        <v>200</v>
      </c>
      <c r="C102" s="92" t="s">
        <v>307</v>
      </c>
      <c r="D102" s="91" t="str">
        <f t="shared" si="2"/>
        <v>000 0500 0000000 000 200</v>
      </c>
      <c r="E102" s="93">
        <v>2798564.67</v>
      </c>
      <c r="F102" s="87" t="s">
        <v>57</v>
      </c>
      <c r="G102" s="88">
        <v>2798564.67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2798564.67</v>
      </c>
      <c r="N102" s="88" t="s">
        <v>57</v>
      </c>
      <c r="O102" s="88">
        <v>2470596.31</v>
      </c>
      <c r="P102" s="88" t="s">
        <v>57</v>
      </c>
      <c r="Q102" s="88">
        <v>2470596.31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>
        <v>2470596.31</v>
      </c>
      <c r="X102" s="88" t="s">
        <v>57</v>
      </c>
    </row>
    <row r="103" spans="1:24" s="24" customFormat="1" ht="12.75">
      <c r="A103" s="89" t="s">
        <v>196</v>
      </c>
      <c r="B103" s="82">
        <v>200</v>
      </c>
      <c r="C103" s="92" t="s">
        <v>308</v>
      </c>
      <c r="D103" s="91" t="str">
        <f aca="true" t="shared" si="3" ref="D103:D134">IF(OR(LEFT(C103,5)="000 9",LEFT(C103,5)="000 7"),"X",C103)</f>
        <v>000 0500 0000000 000 220</v>
      </c>
      <c r="E103" s="93">
        <v>2798564.67</v>
      </c>
      <c r="F103" s="87" t="s">
        <v>57</v>
      </c>
      <c r="G103" s="88">
        <v>2798564.67</v>
      </c>
      <c r="H103" s="88" t="s">
        <v>57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2798564.67</v>
      </c>
      <c r="N103" s="88" t="s">
        <v>57</v>
      </c>
      <c r="O103" s="88">
        <v>2470596.31</v>
      </c>
      <c r="P103" s="88" t="s">
        <v>57</v>
      </c>
      <c r="Q103" s="88">
        <v>2470596.31</v>
      </c>
      <c r="R103" s="88" t="s">
        <v>57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2470596.31</v>
      </c>
      <c r="X103" s="88" t="s">
        <v>57</v>
      </c>
    </row>
    <row r="104" spans="1:24" s="24" customFormat="1" ht="12.75">
      <c r="A104" s="89" t="s">
        <v>200</v>
      </c>
      <c r="B104" s="82">
        <v>200</v>
      </c>
      <c r="C104" s="92" t="s">
        <v>309</v>
      </c>
      <c r="D104" s="91" t="str">
        <f t="shared" si="3"/>
        <v>000 0500 0000000 000 223</v>
      </c>
      <c r="E104" s="93">
        <v>1370000</v>
      </c>
      <c r="F104" s="87" t="s">
        <v>57</v>
      </c>
      <c r="G104" s="88">
        <v>1370000</v>
      </c>
      <c r="H104" s="88" t="s">
        <v>57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1370000</v>
      </c>
      <c r="N104" s="88" t="s">
        <v>57</v>
      </c>
      <c r="O104" s="88">
        <v>1246487.16</v>
      </c>
      <c r="P104" s="88" t="s">
        <v>57</v>
      </c>
      <c r="Q104" s="88">
        <v>1246487.16</v>
      </c>
      <c r="R104" s="88" t="s">
        <v>57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1246487.16</v>
      </c>
      <c r="X104" s="88" t="s">
        <v>57</v>
      </c>
    </row>
    <row r="105" spans="1:24" s="24" customFormat="1" ht="22.5">
      <c r="A105" s="89" t="s">
        <v>202</v>
      </c>
      <c r="B105" s="82">
        <v>200</v>
      </c>
      <c r="C105" s="92" t="s">
        <v>310</v>
      </c>
      <c r="D105" s="91" t="str">
        <f t="shared" si="3"/>
        <v>000 0500 0000000 000 225</v>
      </c>
      <c r="E105" s="93">
        <v>999585</v>
      </c>
      <c r="F105" s="87" t="s">
        <v>57</v>
      </c>
      <c r="G105" s="88">
        <v>999585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999585</v>
      </c>
      <c r="N105" s="88" t="s">
        <v>57</v>
      </c>
      <c r="O105" s="88">
        <v>821272.69</v>
      </c>
      <c r="P105" s="88" t="s">
        <v>57</v>
      </c>
      <c r="Q105" s="88">
        <v>821272.69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821272.69</v>
      </c>
      <c r="X105" s="88" t="s">
        <v>57</v>
      </c>
    </row>
    <row r="106" spans="1:24" s="24" customFormat="1" ht="12.75">
      <c r="A106" s="89" t="s">
        <v>204</v>
      </c>
      <c r="B106" s="82">
        <v>200</v>
      </c>
      <c r="C106" s="92" t="s">
        <v>311</v>
      </c>
      <c r="D106" s="91" t="str">
        <f t="shared" si="3"/>
        <v>000 0500 0000000 000 226</v>
      </c>
      <c r="E106" s="93">
        <v>428979.67</v>
      </c>
      <c r="F106" s="87" t="s">
        <v>57</v>
      </c>
      <c r="G106" s="88">
        <v>428979.67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428979.67</v>
      </c>
      <c r="N106" s="88" t="s">
        <v>57</v>
      </c>
      <c r="O106" s="88">
        <v>402836.46</v>
      </c>
      <c r="P106" s="88" t="s">
        <v>57</v>
      </c>
      <c r="Q106" s="88">
        <v>402836.46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402836.46</v>
      </c>
      <c r="X106" s="88" t="s">
        <v>57</v>
      </c>
    </row>
    <row r="107" spans="1:24" s="24" customFormat="1" ht="12.75">
      <c r="A107" s="89" t="s">
        <v>212</v>
      </c>
      <c r="B107" s="82">
        <v>200</v>
      </c>
      <c r="C107" s="92" t="s">
        <v>312</v>
      </c>
      <c r="D107" s="91" t="str">
        <f t="shared" si="3"/>
        <v>000 0500 0000000 000 300</v>
      </c>
      <c r="E107" s="93">
        <v>40000</v>
      </c>
      <c r="F107" s="87" t="s">
        <v>57</v>
      </c>
      <c r="G107" s="88">
        <v>40000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40000</v>
      </c>
      <c r="N107" s="88" t="s">
        <v>57</v>
      </c>
      <c r="O107" s="88">
        <v>37321.45</v>
      </c>
      <c r="P107" s="88" t="s">
        <v>57</v>
      </c>
      <c r="Q107" s="88">
        <v>37321.45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37321.45</v>
      </c>
      <c r="X107" s="88" t="s">
        <v>57</v>
      </c>
    </row>
    <row r="108" spans="1:24" s="24" customFormat="1" ht="22.5">
      <c r="A108" s="89" t="s">
        <v>216</v>
      </c>
      <c r="B108" s="82">
        <v>200</v>
      </c>
      <c r="C108" s="92" t="s">
        <v>313</v>
      </c>
      <c r="D108" s="91" t="str">
        <f t="shared" si="3"/>
        <v>000 0500 0000000 000 340</v>
      </c>
      <c r="E108" s="93">
        <v>40000</v>
      </c>
      <c r="F108" s="87" t="s">
        <v>57</v>
      </c>
      <c r="G108" s="88">
        <v>40000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40000</v>
      </c>
      <c r="N108" s="88" t="s">
        <v>57</v>
      </c>
      <c r="O108" s="88">
        <v>37321.45</v>
      </c>
      <c r="P108" s="88" t="s">
        <v>57</v>
      </c>
      <c r="Q108" s="88">
        <v>37321.45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>
        <v>37321.45</v>
      </c>
      <c r="X108" s="88" t="s">
        <v>57</v>
      </c>
    </row>
    <row r="109" spans="1:24" s="24" customFormat="1" ht="12.75">
      <c r="A109" s="89" t="s">
        <v>314</v>
      </c>
      <c r="B109" s="82">
        <v>200</v>
      </c>
      <c r="C109" s="92" t="s">
        <v>315</v>
      </c>
      <c r="D109" s="91" t="str">
        <f t="shared" si="3"/>
        <v>000 0502 0000000 000 000</v>
      </c>
      <c r="E109" s="93">
        <v>387000</v>
      </c>
      <c r="F109" s="87" t="s">
        <v>57</v>
      </c>
      <c r="G109" s="88">
        <v>387000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387000</v>
      </c>
      <c r="N109" s="88" t="s">
        <v>57</v>
      </c>
      <c r="O109" s="88">
        <v>352681.22</v>
      </c>
      <c r="P109" s="88" t="s">
        <v>57</v>
      </c>
      <c r="Q109" s="88">
        <v>352681.22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352681.22</v>
      </c>
      <c r="X109" s="88" t="s">
        <v>57</v>
      </c>
    </row>
    <row r="110" spans="1:24" s="24" customFormat="1" ht="12.75">
      <c r="A110" s="89" t="s">
        <v>186</v>
      </c>
      <c r="B110" s="82">
        <v>200</v>
      </c>
      <c r="C110" s="92" t="s">
        <v>316</v>
      </c>
      <c r="D110" s="91" t="str">
        <f t="shared" si="3"/>
        <v>000 0502 0000000 000 200</v>
      </c>
      <c r="E110" s="93">
        <v>387000</v>
      </c>
      <c r="F110" s="87" t="s">
        <v>57</v>
      </c>
      <c r="G110" s="88">
        <v>387000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387000</v>
      </c>
      <c r="N110" s="88" t="s">
        <v>57</v>
      </c>
      <c r="O110" s="88">
        <v>352681.22</v>
      </c>
      <c r="P110" s="88" t="s">
        <v>57</v>
      </c>
      <c r="Q110" s="88">
        <v>352681.22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>
        <v>352681.22</v>
      </c>
      <c r="X110" s="88" t="s">
        <v>57</v>
      </c>
    </row>
    <row r="111" spans="1:24" s="24" customFormat="1" ht="12.75">
      <c r="A111" s="89" t="s">
        <v>196</v>
      </c>
      <c r="B111" s="82">
        <v>200</v>
      </c>
      <c r="C111" s="92" t="s">
        <v>317</v>
      </c>
      <c r="D111" s="91" t="str">
        <f t="shared" si="3"/>
        <v>000 0502 0000000 000 220</v>
      </c>
      <c r="E111" s="93">
        <v>387000</v>
      </c>
      <c r="F111" s="87" t="s">
        <v>57</v>
      </c>
      <c r="G111" s="88">
        <v>387000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387000</v>
      </c>
      <c r="N111" s="88" t="s">
        <v>57</v>
      </c>
      <c r="O111" s="88">
        <v>352681.22</v>
      </c>
      <c r="P111" s="88" t="s">
        <v>57</v>
      </c>
      <c r="Q111" s="88">
        <v>352681.22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352681.22</v>
      </c>
      <c r="X111" s="88" t="s">
        <v>57</v>
      </c>
    </row>
    <row r="112" spans="1:24" s="24" customFormat="1" ht="22.5">
      <c r="A112" s="89" t="s">
        <v>202</v>
      </c>
      <c r="B112" s="82">
        <v>200</v>
      </c>
      <c r="C112" s="92" t="s">
        <v>318</v>
      </c>
      <c r="D112" s="91" t="str">
        <f t="shared" si="3"/>
        <v>000 0502 0000000 000 225</v>
      </c>
      <c r="E112" s="93">
        <v>350000</v>
      </c>
      <c r="F112" s="87" t="s">
        <v>57</v>
      </c>
      <c r="G112" s="88">
        <v>350000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350000</v>
      </c>
      <c r="N112" s="88" t="s">
        <v>57</v>
      </c>
      <c r="O112" s="88">
        <v>319657.04</v>
      </c>
      <c r="P112" s="88" t="s">
        <v>57</v>
      </c>
      <c r="Q112" s="88">
        <v>319657.04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319657.04</v>
      </c>
      <c r="X112" s="88" t="s">
        <v>57</v>
      </c>
    </row>
    <row r="113" spans="1:24" s="24" customFormat="1" ht="12.75">
      <c r="A113" s="89" t="s">
        <v>204</v>
      </c>
      <c r="B113" s="82">
        <v>200</v>
      </c>
      <c r="C113" s="92" t="s">
        <v>319</v>
      </c>
      <c r="D113" s="91" t="str">
        <f t="shared" si="3"/>
        <v>000 0502 0000000 000 226</v>
      </c>
      <c r="E113" s="93">
        <v>37000</v>
      </c>
      <c r="F113" s="87" t="s">
        <v>57</v>
      </c>
      <c r="G113" s="88">
        <v>37000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37000</v>
      </c>
      <c r="N113" s="88" t="s">
        <v>57</v>
      </c>
      <c r="O113" s="88">
        <v>33024.18</v>
      </c>
      <c r="P113" s="88" t="s">
        <v>57</v>
      </c>
      <c r="Q113" s="88">
        <v>33024.18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>
        <v>33024.18</v>
      </c>
      <c r="X113" s="88" t="s">
        <v>57</v>
      </c>
    </row>
    <row r="114" spans="1:24" s="24" customFormat="1" ht="12.75">
      <c r="A114" s="89" t="s">
        <v>320</v>
      </c>
      <c r="B114" s="82">
        <v>200</v>
      </c>
      <c r="C114" s="92" t="s">
        <v>321</v>
      </c>
      <c r="D114" s="91" t="str">
        <f t="shared" si="3"/>
        <v>000 0503 0000000 000 000</v>
      </c>
      <c r="E114" s="93">
        <v>2451564.67</v>
      </c>
      <c r="F114" s="87" t="s">
        <v>57</v>
      </c>
      <c r="G114" s="88">
        <v>2451564.67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2451564.67</v>
      </c>
      <c r="N114" s="88" t="s">
        <v>57</v>
      </c>
      <c r="O114" s="88">
        <v>2155236.54</v>
      </c>
      <c r="P114" s="88" t="s">
        <v>57</v>
      </c>
      <c r="Q114" s="88">
        <v>2155236.54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>
        <v>2155236.54</v>
      </c>
      <c r="X114" s="88" t="s">
        <v>57</v>
      </c>
    </row>
    <row r="115" spans="1:24" s="24" customFormat="1" ht="12.75">
      <c r="A115" s="89" t="s">
        <v>186</v>
      </c>
      <c r="B115" s="82">
        <v>200</v>
      </c>
      <c r="C115" s="92" t="s">
        <v>322</v>
      </c>
      <c r="D115" s="91" t="str">
        <f t="shared" si="3"/>
        <v>000 0503 0000000 000 200</v>
      </c>
      <c r="E115" s="93">
        <v>2411564.67</v>
      </c>
      <c r="F115" s="87" t="s">
        <v>57</v>
      </c>
      <c r="G115" s="88">
        <v>2411564.67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2411564.67</v>
      </c>
      <c r="N115" s="88" t="s">
        <v>57</v>
      </c>
      <c r="O115" s="88">
        <v>2117915.09</v>
      </c>
      <c r="P115" s="88" t="s">
        <v>57</v>
      </c>
      <c r="Q115" s="88">
        <v>2117915.09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>
        <v>2117915.09</v>
      </c>
      <c r="X115" s="88" t="s">
        <v>57</v>
      </c>
    </row>
    <row r="116" spans="1:24" s="24" customFormat="1" ht="12.75">
      <c r="A116" s="89" t="s">
        <v>196</v>
      </c>
      <c r="B116" s="82">
        <v>200</v>
      </c>
      <c r="C116" s="92" t="s">
        <v>323</v>
      </c>
      <c r="D116" s="91" t="str">
        <f t="shared" si="3"/>
        <v>000 0503 0000000 000 220</v>
      </c>
      <c r="E116" s="93">
        <v>2411564.67</v>
      </c>
      <c r="F116" s="87" t="s">
        <v>57</v>
      </c>
      <c r="G116" s="88">
        <v>2411564.67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2411564.67</v>
      </c>
      <c r="N116" s="88" t="s">
        <v>57</v>
      </c>
      <c r="O116" s="88">
        <v>2117915.09</v>
      </c>
      <c r="P116" s="88" t="s">
        <v>57</v>
      </c>
      <c r="Q116" s="88">
        <v>2117915.09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>
        <v>2117915.09</v>
      </c>
      <c r="X116" s="88" t="s">
        <v>57</v>
      </c>
    </row>
    <row r="117" spans="1:24" s="24" customFormat="1" ht="12.75">
      <c r="A117" s="89" t="s">
        <v>200</v>
      </c>
      <c r="B117" s="82">
        <v>200</v>
      </c>
      <c r="C117" s="92" t="s">
        <v>324</v>
      </c>
      <c r="D117" s="91" t="str">
        <f t="shared" si="3"/>
        <v>000 0503 0000000 000 223</v>
      </c>
      <c r="E117" s="93">
        <v>1370000</v>
      </c>
      <c r="F117" s="87" t="s">
        <v>57</v>
      </c>
      <c r="G117" s="88">
        <v>1370000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1370000</v>
      </c>
      <c r="N117" s="88" t="s">
        <v>57</v>
      </c>
      <c r="O117" s="88">
        <v>1246487.16</v>
      </c>
      <c r="P117" s="88" t="s">
        <v>57</v>
      </c>
      <c r="Q117" s="88">
        <v>1246487.16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>
        <v>1246487.16</v>
      </c>
      <c r="X117" s="88" t="s">
        <v>57</v>
      </c>
    </row>
    <row r="118" spans="1:24" s="24" customFormat="1" ht="22.5">
      <c r="A118" s="89" t="s">
        <v>202</v>
      </c>
      <c r="B118" s="82">
        <v>200</v>
      </c>
      <c r="C118" s="92" t="s">
        <v>325</v>
      </c>
      <c r="D118" s="91" t="str">
        <f t="shared" si="3"/>
        <v>000 0503 0000000 000 225</v>
      </c>
      <c r="E118" s="93">
        <v>649585</v>
      </c>
      <c r="F118" s="87" t="s">
        <v>57</v>
      </c>
      <c r="G118" s="88">
        <v>649585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649585</v>
      </c>
      <c r="N118" s="88" t="s">
        <v>57</v>
      </c>
      <c r="O118" s="88">
        <v>501615.65</v>
      </c>
      <c r="P118" s="88" t="s">
        <v>57</v>
      </c>
      <c r="Q118" s="88">
        <v>501615.65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>
        <v>501615.65</v>
      </c>
      <c r="X118" s="88" t="s">
        <v>57</v>
      </c>
    </row>
    <row r="119" spans="1:24" s="24" customFormat="1" ht="12.75">
      <c r="A119" s="89" t="s">
        <v>204</v>
      </c>
      <c r="B119" s="82">
        <v>200</v>
      </c>
      <c r="C119" s="92" t="s">
        <v>326</v>
      </c>
      <c r="D119" s="91" t="str">
        <f t="shared" si="3"/>
        <v>000 0503 0000000 000 226</v>
      </c>
      <c r="E119" s="93">
        <v>391979.67</v>
      </c>
      <c r="F119" s="87" t="s">
        <v>57</v>
      </c>
      <c r="G119" s="88">
        <v>391979.67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391979.67</v>
      </c>
      <c r="N119" s="88" t="s">
        <v>57</v>
      </c>
      <c r="O119" s="88">
        <v>369812.28</v>
      </c>
      <c r="P119" s="88" t="s">
        <v>57</v>
      </c>
      <c r="Q119" s="88">
        <v>369812.28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>
        <v>369812.28</v>
      </c>
      <c r="X119" s="88" t="s">
        <v>57</v>
      </c>
    </row>
    <row r="120" spans="1:24" s="24" customFormat="1" ht="12.75">
      <c r="A120" s="89" t="s">
        <v>212</v>
      </c>
      <c r="B120" s="82">
        <v>200</v>
      </c>
      <c r="C120" s="92" t="s">
        <v>327</v>
      </c>
      <c r="D120" s="91" t="str">
        <f t="shared" si="3"/>
        <v>000 0503 0000000 000 300</v>
      </c>
      <c r="E120" s="93">
        <v>40000</v>
      </c>
      <c r="F120" s="87" t="s">
        <v>57</v>
      </c>
      <c r="G120" s="88">
        <v>40000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40000</v>
      </c>
      <c r="N120" s="88" t="s">
        <v>57</v>
      </c>
      <c r="O120" s="88">
        <v>37321.45</v>
      </c>
      <c r="P120" s="88" t="s">
        <v>57</v>
      </c>
      <c r="Q120" s="88">
        <v>37321.45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>
        <v>37321.45</v>
      </c>
      <c r="X120" s="88" t="s">
        <v>57</v>
      </c>
    </row>
    <row r="121" spans="1:24" s="24" customFormat="1" ht="22.5">
      <c r="A121" s="89" t="s">
        <v>216</v>
      </c>
      <c r="B121" s="82">
        <v>200</v>
      </c>
      <c r="C121" s="92" t="s">
        <v>328</v>
      </c>
      <c r="D121" s="91" t="str">
        <f t="shared" si="3"/>
        <v>000 0503 0000000 000 340</v>
      </c>
      <c r="E121" s="93">
        <v>40000</v>
      </c>
      <c r="F121" s="87" t="s">
        <v>57</v>
      </c>
      <c r="G121" s="88">
        <v>40000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40000</v>
      </c>
      <c r="N121" s="88" t="s">
        <v>57</v>
      </c>
      <c r="O121" s="88">
        <v>37321.45</v>
      </c>
      <c r="P121" s="88" t="s">
        <v>57</v>
      </c>
      <c r="Q121" s="88">
        <v>37321.45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>
        <v>37321.45</v>
      </c>
      <c r="X121" s="88" t="s">
        <v>57</v>
      </c>
    </row>
    <row r="122" spans="1:24" s="24" customFormat="1" ht="12.75">
      <c r="A122" s="89" t="s">
        <v>329</v>
      </c>
      <c r="B122" s="82">
        <v>200</v>
      </c>
      <c r="C122" s="92" t="s">
        <v>330</v>
      </c>
      <c r="D122" s="91" t="str">
        <f t="shared" si="3"/>
        <v>000 0800 0000000 000 000</v>
      </c>
      <c r="E122" s="93">
        <v>2046300</v>
      </c>
      <c r="F122" s="87" t="s">
        <v>57</v>
      </c>
      <c r="G122" s="88">
        <v>2046300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2046300</v>
      </c>
      <c r="N122" s="88" t="s">
        <v>57</v>
      </c>
      <c r="O122" s="88">
        <v>1953128.29</v>
      </c>
      <c r="P122" s="88" t="s">
        <v>57</v>
      </c>
      <c r="Q122" s="88">
        <v>1953128.29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1953128.29</v>
      </c>
      <c r="X122" s="88" t="s">
        <v>57</v>
      </c>
    </row>
    <row r="123" spans="1:24" s="24" customFormat="1" ht="12.75">
      <c r="A123" s="89" t="s">
        <v>186</v>
      </c>
      <c r="B123" s="82">
        <v>200</v>
      </c>
      <c r="C123" s="92" t="s">
        <v>331</v>
      </c>
      <c r="D123" s="91" t="str">
        <f t="shared" si="3"/>
        <v>000 0800 0000000 000 200</v>
      </c>
      <c r="E123" s="93">
        <v>1939100</v>
      </c>
      <c r="F123" s="87" t="s">
        <v>57</v>
      </c>
      <c r="G123" s="88">
        <v>1939100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1939100</v>
      </c>
      <c r="N123" s="88" t="s">
        <v>57</v>
      </c>
      <c r="O123" s="88">
        <v>1848904.29</v>
      </c>
      <c r="P123" s="88" t="s">
        <v>57</v>
      </c>
      <c r="Q123" s="88">
        <v>1848904.29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1848904.29</v>
      </c>
      <c r="X123" s="88" t="s">
        <v>57</v>
      </c>
    </row>
    <row r="124" spans="1:24" s="24" customFormat="1" ht="22.5">
      <c r="A124" s="89" t="s">
        <v>188</v>
      </c>
      <c r="B124" s="82">
        <v>200</v>
      </c>
      <c r="C124" s="92" t="s">
        <v>332</v>
      </c>
      <c r="D124" s="91" t="str">
        <f t="shared" si="3"/>
        <v>000 0800 0000000 000 210</v>
      </c>
      <c r="E124" s="93">
        <v>1604030</v>
      </c>
      <c r="F124" s="87" t="s">
        <v>57</v>
      </c>
      <c r="G124" s="88">
        <v>1604030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1604030</v>
      </c>
      <c r="N124" s="88" t="s">
        <v>57</v>
      </c>
      <c r="O124" s="88">
        <v>1553055.11</v>
      </c>
      <c r="P124" s="88" t="s">
        <v>57</v>
      </c>
      <c r="Q124" s="88">
        <v>1553055.11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1553055.11</v>
      </c>
      <c r="X124" s="88" t="s">
        <v>57</v>
      </c>
    </row>
    <row r="125" spans="1:24" s="24" customFormat="1" ht="12.75">
      <c r="A125" s="89" t="s">
        <v>190</v>
      </c>
      <c r="B125" s="82">
        <v>200</v>
      </c>
      <c r="C125" s="92" t="s">
        <v>333</v>
      </c>
      <c r="D125" s="91" t="str">
        <f t="shared" si="3"/>
        <v>000 0800 0000000 000 211</v>
      </c>
      <c r="E125" s="93">
        <v>1195645</v>
      </c>
      <c r="F125" s="87" t="s">
        <v>57</v>
      </c>
      <c r="G125" s="88">
        <v>1195645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1195645</v>
      </c>
      <c r="N125" s="88" t="s">
        <v>57</v>
      </c>
      <c r="O125" s="88">
        <v>1186531.58</v>
      </c>
      <c r="P125" s="88" t="s">
        <v>57</v>
      </c>
      <c r="Q125" s="88">
        <v>1186531.58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>
        <v>1186531.58</v>
      </c>
      <c r="X125" s="88" t="s">
        <v>57</v>
      </c>
    </row>
    <row r="126" spans="1:24" s="24" customFormat="1" ht="12.75">
      <c r="A126" s="89" t="s">
        <v>192</v>
      </c>
      <c r="B126" s="82">
        <v>200</v>
      </c>
      <c r="C126" s="92" t="s">
        <v>334</v>
      </c>
      <c r="D126" s="91" t="str">
        <f t="shared" si="3"/>
        <v>000 0800 0000000 000 212</v>
      </c>
      <c r="E126" s="93">
        <v>500</v>
      </c>
      <c r="F126" s="87" t="s">
        <v>57</v>
      </c>
      <c r="G126" s="88">
        <v>500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500</v>
      </c>
      <c r="N126" s="88" t="s">
        <v>57</v>
      </c>
      <c r="O126" s="88">
        <v>500</v>
      </c>
      <c r="P126" s="88" t="s">
        <v>57</v>
      </c>
      <c r="Q126" s="88">
        <v>500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500</v>
      </c>
      <c r="X126" s="88" t="s">
        <v>57</v>
      </c>
    </row>
    <row r="127" spans="1:24" s="24" customFormat="1" ht="12.75">
      <c r="A127" s="89" t="s">
        <v>194</v>
      </c>
      <c r="B127" s="82">
        <v>200</v>
      </c>
      <c r="C127" s="92" t="s">
        <v>335</v>
      </c>
      <c r="D127" s="91" t="str">
        <f t="shared" si="3"/>
        <v>000 0800 0000000 000 213</v>
      </c>
      <c r="E127" s="93">
        <v>407885</v>
      </c>
      <c r="F127" s="87" t="s">
        <v>57</v>
      </c>
      <c r="G127" s="88">
        <v>407885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407885</v>
      </c>
      <c r="N127" s="88" t="s">
        <v>57</v>
      </c>
      <c r="O127" s="88">
        <v>366023.53</v>
      </c>
      <c r="P127" s="88" t="s">
        <v>57</v>
      </c>
      <c r="Q127" s="88">
        <v>366023.53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>
        <v>366023.53</v>
      </c>
      <c r="X127" s="88" t="s">
        <v>57</v>
      </c>
    </row>
    <row r="128" spans="1:24" s="24" customFormat="1" ht="12.75">
      <c r="A128" s="89" t="s">
        <v>196</v>
      </c>
      <c r="B128" s="82">
        <v>200</v>
      </c>
      <c r="C128" s="92" t="s">
        <v>336</v>
      </c>
      <c r="D128" s="91" t="str">
        <f t="shared" si="3"/>
        <v>000 0800 0000000 000 220</v>
      </c>
      <c r="E128" s="93">
        <v>322950</v>
      </c>
      <c r="F128" s="87" t="s">
        <v>57</v>
      </c>
      <c r="G128" s="88">
        <v>322950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322950</v>
      </c>
      <c r="N128" s="88" t="s">
        <v>57</v>
      </c>
      <c r="O128" s="88">
        <v>283978.09</v>
      </c>
      <c r="P128" s="88" t="s">
        <v>57</v>
      </c>
      <c r="Q128" s="88">
        <v>283978.09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283978.09</v>
      </c>
      <c r="X128" s="88" t="s">
        <v>57</v>
      </c>
    </row>
    <row r="129" spans="1:24" s="24" customFormat="1" ht="12.75">
      <c r="A129" s="89" t="s">
        <v>198</v>
      </c>
      <c r="B129" s="82">
        <v>200</v>
      </c>
      <c r="C129" s="92" t="s">
        <v>337</v>
      </c>
      <c r="D129" s="91" t="str">
        <f t="shared" si="3"/>
        <v>000 0800 0000000 000 221</v>
      </c>
      <c r="E129" s="93">
        <v>9800</v>
      </c>
      <c r="F129" s="87" t="s">
        <v>57</v>
      </c>
      <c r="G129" s="88">
        <v>9800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9800</v>
      </c>
      <c r="N129" s="88" t="s">
        <v>57</v>
      </c>
      <c r="O129" s="88">
        <v>8089.5</v>
      </c>
      <c r="P129" s="88" t="s">
        <v>57</v>
      </c>
      <c r="Q129" s="88">
        <v>8089.5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8089.5</v>
      </c>
      <c r="X129" s="88" t="s">
        <v>57</v>
      </c>
    </row>
    <row r="130" spans="1:24" s="24" customFormat="1" ht="12.75">
      <c r="A130" s="89" t="s">
        <v>200</v>
      </c>
      <c r="B130" s="82">
        <v>200</v>
      </c>
      <c r="C130" s="92" t="s">
        <v>338</v>
      </c>
      <c r="D130" s="91" t="str">
        <f t="shared" si="3"/>
        <v>000 0800 0000000 000 223</v>
      </c>
      <c r="E130" s="93">
        <v>110300</v>
      </c>
      <c r="F130" s="87" t="s">
        <v>57</v>
      </c>
      <c r="G130" s="88">
        <v>110300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110300</v>
      </c>
      <c r="N130" s="88" t="s">
        <v>57</v>
      </c>
      <c r="O130" s="88">
        <v>82491.81</v>
      </c>
      <c r="P130" s="88" t="s">
        <v>57</v>
      </c>
      <c r="Q130" s="88">
        <v>82491.81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>
        <v>82491.81</v>
      </c>
      <c r="X130" s="88" t="s">
        <v>57</v>
      </c>
    </row>
    <row r="131" spans="1:24" s="24" customFormat="1" ht="22.5">
      <c r="A131" s="89" t="s">
        <v>202</v>
      </c>
      <c r="B131" s="82">
        <v>200</v>
      </c>
      <c r="C131" s="92" t="s">
        <v>339</v>
      </c>
      <c r="D131" s="91" t="str">
        <f t="shared" si="3"/>
        <v>000 0800 0000000 000 225</v>
      </c>
      <c r="E131" s="93">
        <v>32000</v>
      </c>
      <c r="F131" s="87" t="s">
        <v>57</v>
      </c>
      <c r="G131" s="88">
        <v>32000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32000</v>
      </c>
      <c r="N131" s="88" t="s">
        <v>57</v>
      </c>
      <c r="O131" s="88">
        <v>26000</v>
      </c>
      <c r="P131" s="88" t="s">
        <v>57</v>
      </c>
      <c r="Q131" s="88">
        <v>26000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>
        <v>26000</v>
      </c>
      <c r="X131" s="88" t="s">
        <v>57</v>
      </c>
    </row>
    <row r="132" spans="1:24" s="24" customFormat="1" ht="12.75">
      <c r="A132" s="89" t="s">
        <v>204</v>
      </c>
      <c r="B132" s="82">
        <v>200</v>
      </c>
      <c r="C132" s="92" t="s">
        <v>340</v>
      </c>
      <c r="D132" s="91" t="str">
        <f t="shared" si="3"/>
        <v>000 0800 0000000 000 226</v>
      </c>
      <c r="E132" s="93">
        <v>170850</v>
      </c>
      <c r="F132" s="87" t="s">
        <v>57</v>
      </c>
      <c r="G132" s="88">
        <v>170850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170850</v>
      </c>
      <c r="N132" s="88" t="s">
        <v>57</v>
      </c>
      <c r="O132" s="88">
        <v>167396.78</v>
      </c>
      <c r="P132" s="88" t="s">
        <v>57</v>
      </c>
      <c r="Q132" s="88">
        <v>167396.78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>
        <v>167396.78</v>
      </c>
      <c r="X132" s="88" t="s">
        <v>57</v>
      </c>
    </row>
    <row r="133" spans="1:24" s="24" customFormat="1" ht="12.75">
      <c r="A133" s="89" t="s">
        <v>210</v>
      </c>
      <c r="B133" s="82">
        <v>200</v>
      </c>
      <c r="C133" s="92" t="s">
        <v>341</v>
      </c>
      <c r="D133" s="91" t="str">
        <f t="shared" si="3"/>
        <v>000 0800 0000000 000 290</v>
      </c>
      <c r="E133" s="93">
        <v>12120</v>
      </c>
      <c r="F133" s="87" t="s">
        <v>57</v>
      </c>
      <c r="G133" s="88">
        <v>12120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12120</v>
      </c>
      <c r="N133" s="88" t="s">
        <v>57</v>
      </c>
      <c r="O133" s="88">
        <v>11871.09</v>
      </c>
      <c r="P133" s="88" t="s">
        <v>57</v>
      </c>
      <c r="Q133" s="88">
        <v>11871.09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>
        <v>11871.09</v>
      </c>
      <c r="X133" s="88" t="s">
        <v>57</v>
      </c>
    </row>
    <row r="134" spans="1:24" s="24" customFormat="1" ht="12.75">
      <c r="A134" s="89" t="s">
        <v>212</v>
      </c>
      <c r="B134" s="82">
        <v>200</v>
      </c>
      <c r="C134" s="92" t="s">
        <v>342</v>
      </c>
      <c r="D134" s="91" t="str">
        <f t="shared" si="3"/>
        <v>000 0800 0000000 000 300</v>
      </c>
      <c r="E134" s="93">
        <v>107200</v>
      </c>
      <c r="F134" s="87" t="s">
        <v>57</v>
      </c>
      <c r="G134" s="88">
        <v>107200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107200</v>
      </c>
      <c r="N134" s="88" t="s">
        <v>57</v>
      </c>
      <c r="O134" s="88">
        <v>104224</v>
      </c>
      <c r="P134" s="88" t="s">
        <v>57</v>
      </c>
      <c r="Q134" s="88">
        <v>104224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>
        <v>104224</v>
      </c>
      <c r="X134" s="88" t="s">
        <v>57</v>
      </c>
    </row>
    <row r="135" spans="1:24" s="24" customFormat="1" ht="22.5">
      <c r="A135" s="89" t="s">
        <v>214</v>
      </c>
      <c r="B135" s="82">
        <v>200</v>
      </c>
      <c r="C135" s="92" t="s">
        <v>343</v>
      </c>
      <c r="D135" s="91" t="str">
        <f aca="true" t="shared" si="4" ref="D135:D166">IF(OR(LEFT(C135,5)="000 9",LEFT(C135,5)="000 7"),"X",C135)</f>
        <v>000 0800 0000000 000 310</v>
      </c>
      <c r="E135" s="93">
        <v>80000</v>
      </c>
      <c r="F135" s="87" t="s">
        <v>57</v>
      </c>
      <c r="G135" s="88">
        <v>80000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80000</v>
      </c>
      <c r="N135" s="88" t="s">
        <v>57</v>
      </c>
      <c r="O135" s="88">
        <v>79924</v>
      </c>
      <c r="P135" s="88" t="s">
        <v>57</v>
      </c>
      <c r="Q135" s="88">
        <v>79924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>
        <v>79924</v>
      </c>
      <c r="X135" s="88" t="s">
        <v>57</v>
      </c>
    </row>
    <row r="136" spans="1:24" s="24" customFormat="1" ht="22.5">
      <c r="A136" s="89" t="s">
        <v>216</v>
      </c>
      <c r="B136" s="82">
        <v>200</v>
      </c>
      <c r="C136" s="92" t="s">
        <v>344</v>
      </c>
      <c r="D136" s="91" t="str">
        <f t="shared" si="4"/>
        <v>000 0800 0000000 000 340</v>
      </c>
      <c r="E136" s="93">
        <v>27200</v>
      </c>
      <c r="F136" s="87" t="s">
        <v>57</v>
      </c>
      <c r="G136" s="88">
        <v>27200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27200</v>
      </c>
      <c r="N136" s="88" t="s">
        <v>57</v>
      </c>
      <c r="O136" s="88">
        <v>24300</v>
      </c>
      <c r="P136" s="88" t="s">
        <v>57</v>
      </c>
      <c r="Q136" s="88">
        <v>24300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>
        <v>24300</v>
      </c>
      <c r="X136" s="88" t="s">
        <v>57</v>
      </c>
    </row>
    <row r="137" spans="1:24" s="24" customFormat="1" ht="12.75">
      <c r="A137" s="89" t="s">
        <v>345</v>
      </c>
      <c r="B137" s="82">
        <v>200</v>
      </c>
      <c r="C137" s="92" t="s">
        <v>346</v>
      </c>
      <c r="D137" s="91" t="str">
        <f t="shared" si="4"/>
        <v>000 0801 0000000 000 000</v>
      </c>
      <c r="E137" s="93">
        <v>2046300</v>
      </c>
      <c r="F137" s="87" t="s">
        <v>57</v>
      </c>
      <c r="G137" s="88">
        <v>2046300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2046300</v>
      </c>
      <c r="N137" s="88" t="s">
        <v>57</v>
      </c>
      <c r="O137" s="88">
        <v>1953128.29</v>
      </c>
      <c r="P137" s="88" t="s">
        <v>57</v>
      </c>
      <c r="Q137" s="88">
        <v>1953128.29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>
        <v>1953128.29</v>
      </c>
      <c r="X137" s="88" t="s">
        <v>57</v>
      </c>
    </row>
    <row r="138" spans="1:24" s="24" customFormat="1" ht="12.75">
      <c r="A138" s="89" t="s">
        <v>186</v>
      </c>
      <c r="B138" s="82">
        <v>200</v>
      </c>
      <c r="C138" s="92" t="s">
        <v>347</v>
      </c>
      <c r="D138" s="91" t="str">
        <f t="shared" si="4"/>
        <v>000 0801 0000000 000 200</v>
      </c>
      <c r="E138" s="93">
        <v>1939100</v>
      </c>
      <c r="F138" s="87" t="s">
        <v>57</v>
      </c>
      <c r="G138" s="88">
        <v>1939100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1939100</v>
      </c>
      <c r="N138" s="88" t="s">
        <v>57</v>
      </c>
      <c r="O138" s="88">
        <v>1848904.29</v>
      </c>
      <c r="P138" s="88" t="s">
        <v>57</v>
      </c>
      <c r="Q138" s="88">
        <v>1848904.29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1848904.29</v>
      </c>
      <c r="X138" s="88" t="s">
        <v>57</v>
      </c>
    </row>
    <row r="139" spans="1:24" s="24" customFormat="1" ht="22.5">
      <c r="A139" s="89" t="s">
        <v>188</v>
      </c>
      <c r="B139" s="82">
        <v>200</v>
      </c>
      <c r="C139" s="92" t="s">
        <v>348</v>
      </c>
      <c r="D139" s="91" t="str">
        <f t="shared" si="4"/>
        <v>000 0801 0000000 000 210</v>
      </c>
      <c r="E139" s="93">
        <v>1604030</v>
      </c>
      <c r="F139" s="87" t="s">
        <v>57</v>
      </c>
      <c r="G139" s="88">
        <v>1604030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1604030</v>
      </c>
      <c r="N139" s="88" t="s">
        <v>57</v>
      </c>
      <c r="O139" s="88">
        <v>1553055.11</v>
      </c>
      <c r="P139" s="88" t="s">
        <v>57</v>
      </c>
      <c r="Q139" s="88">
        <v>1553055.11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1553055.11</v>
      </c>
      <c r="X139" s="88" t="s">
        <v>57</v>
      </c>
    </row>
    <row r="140" spans="1:24" s="24" customFormat="1" ht="12.75">
      <c r="A140" s="89" t="s">
        <v>190</v>
      </c>
      <c r="B140" s="82">
        <v>200</v>
      </c>
      <c r="C140" s="92" t="s">
        <v>349</v>
      </c>
      <c r="D140" s="91" t="str">
        <f t="shared" si="4"/>
        <v>000 0801 0000000 000 211</v>
      </c>
      <c r="E140" s="93">
        <v>1195645</v>
      </c>
      <c r="F140" s="87" t="s">
        <v>57</v>
      </c>
      <c r="G140" s="88">
        <v>1195645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1195645</v>
      </c>
      <c r="N140" s="88" t="s">
        <v>57</v>
      </c>
      <c r="O140" s="88">
        <v>1186531.58</v>
      </c>
      <c r="P140" s="88" t="s">
        <v>57</v>
      </c>
      <c r="Q140" s="88">
        <v>1186531.58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1186531.58</v>
      </c>
      <c r="X140" s="88" t="s">
        <v>57</v>
      </c>
    </row>
    <row r="141" spans="1:24" s="24" customFormat="1" ht="12.75">
      <c r="A141" s="89" t="s">
        <v>192</v>
      </c>
      <c r="B141" s="82">
        <v>200</v>
      </c>
      <c r="C141" s="92" t="s">
        <v>350</v>
      </c>
      <c r="D141" s="91" t="str">
        <f t="shared" si="4"/>
        <v>000 0801 0000000 000 212</v>
      </c>
      <c r="E141" s="93">
        <v>500</v>
      </c>
      <c r="F141" s="87" t="s">
        <v>57</v>
      </c>
      <c r="G141" s="88">
        <v>500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500</v>
      </c>
      <c r="N141" s="88" t="s">
        <v>57</v>
      </c>
      <c r="O141" s="88">
        <v>500</v>
      </c>
      <c r="P141" s="88" t="s">
        <v>57</v>
      </c>
      <c r="Q141" s="88">
        <v>500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500</v>
      </c>
      <c r="X141" s="88" t="s">
        <v>57</v>
      </c>
    </row>
    <row r="142" spans="1:24" s="24" customFormat="1" ht="12.75">
      <c r="A142" s="89" t="s">
        <v>194</v>
      </c>
      <c r="B142" s="82">
        <v>200</v>
      </c>
      <c r="C142" s="92" t="s">
        <v>351</v>
      </c>
      <c r="D142" s="91" t="str">
        <f t="shared" si="4"/>
        <v>000 0801 0000000 000 213</v>
      </c>
      <c r="E142" s="93">
        <v>407885</v>
      </c>
      <c r="F142" s="87" t="s">
        <v>57</v>
      </c>
      <c r="G142" s="88">
        <v>407885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407885</v>
      </c>
      <c r="N142" s="88" t="s">
        <v>57</v>
      </c>
      <c r="O142" s="88">
        <v>366023.53</v>
      </c>
      <c r="P142" s="88" t="s">
        <v>57</v>
      </c>
      <c r="Q142" s="88">
        <v>366023.53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366023.53</v>
      </c>
      <c r="X142" s="88" t="s">
        <v>57</v>
      </c>
    </row>
    <row r="143" spans="1:24" s="24" customFormat="1" ht="12.75">
      <c r="A143" s="89" t="s">
        <v>196</v>
      </c>
      <c r="B143" s="82">
        <v>200</v>
      </c>
      <c r="C143" s="92" t="s">
        <v>352</v>
      </c>
      <c r="D143" s="91" t="str">
        <f t="shared" si="4"/>
        <v>000 0801 0000000 000 220</v>
      </c>
      <c r="E143" s="93">
        <v>322950</v>
      </c>
      <c r="F143" s="87" t="s">
        <v>57</v>
      </c>
      <c r="G143" s="88">
        <v>322950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322950</v>
      </c>
      <c r="N143" s="88" t="s">
        <v>57</v>
      </c>
      <c r="O143" s="88">
        <v>283978.09</v>
      </c>
      <c r="P143" s="88" t="s">
        <v>57</v>
      </c>
      <c r="Q143" s="88">
        <v>283978.09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283978.09</v>
      </c>
      <c r="X143" s="88" t="s">
        <v>57</v>
      </c>
    </row>
    <row r="144" spans="1:24" s="24" customFormat="1" ht="12.75">
      <c r="A144" s="89" t="s">
        <v>198</v>
      </c>
      <c r="B144" s="82">
        <v>200</v>
      </c>
      <c r="C144" s="92" t="s">
        <v>353</v>
      </c>
      <c r="D144" s="91" t="str">
        <f t="shared" si="4"/>
        <v>000 0801 0000000 000 221</v>
      </c>
      <c r="E144" s="93">
        <v>9800</v>
      </c>
      <c r="F144" s="87" t="s">
        <v>57</v>
      </c>
      <c r="G144" s="88">
        <v>9800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9800</v>
      </c>
      <c r="N144" s="88" t="s">
        <v>57</v>
      </c>
      <c r="O144" s="88">
        <v>8089.5</v>
      </c>
      <c r="P144" s="88" t="s">
        <v>57</v>
      </c>
      <c r="Q144" s="88">
        <v>8089.5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8089.5</v>
      </c>
      <c r="X144" s="88" t="s">
        <v>57</v>
      </c>
    </row>
    <row r="145" spans="1:24" s="24" customFormat="1" ht="12.75">
      <c r="A145" s="89" t="s">
        <v>200</v>
      </c>
      <c r="B145" s="82">
        <v>200</v>
      </c>
      <c r="C145" s="92" t="s">
        <v>354</v>
      </c>
      <c r="D145" s="91" t="str">
        <f t="shared" si="4"/>
        <v>000 0801 0000000 000 223</v>
      </c>
      <c r="E145" s="93">
        <v>110300</v>
      </c>
      <c r="F145" s="87" t="s">
        <v>57</v>
      </c>
      <c r="G145" s="88">
        <v>110300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110300</v>
      </c>
      <c r="N145" s="88" t="s">
        <v>57</v>
      </c>
      <c r="O145" s="88">
        <v>82491.81</v>
      </c>
      <c r="P145" s="88" t="s">
        <v>57</v>
      </c>
      <c r="Q145" s="88">
        <v>82491.81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82491.81</v>
      </c>
      <c r="X145" s="88" t="s">
        <v>57</v>
      </c>
    </row>
    <row r="146" spans="1:24" s="24" customFormat="1" ht="22.5">
      <c r="A146" s="89" t="s">
        <v>202</v>
      </c>
      <c r="B146" s="82">
        <v>200</v>
      </c>
      <c r="C146" s="92" t="s">
        <v>355</v>
      </c>
      <c r="D146" s="91" t="str">
        <f t="shared" si="4"/>
        <v>000 0801 0000000 000 225</v>
      </c>
      <c r="E146" s="93">
        <v>32000</v>
      </c>
      <c r="F146" s="87" t="s">
        <v>57</v>
      </c>
      <c r="G146" s="88">
        <v>32000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32000</v>
      </c>
      <c r="N146" s="88" t="s">
        <v>57</v>
      </c>
      <c r="O146" s="88">
        <v>26000</v>
      </c>
      <c r="P146" s="88" t="s">
        <v>57</v>
      </c>
      <c r="Q146" s="88">
        <v>26000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>
        <v>26000</v>
      </c>
      <c r="X146" s="88" t="s">
        <v>57</v>
      </c>
    </row>
    <row r="147" spans="1:24" s="24" customFormat="1" ht="12.75">
      <c r="A147" s="89" t="s">
        <v>204</v>
      </c>
      <c r="B147" s="82">
        <v>200</v>
      </c>
      <c r="C147" s="92" t="s">
        <v>356</v>
      </c>
      <c r="D147" s="91" t="str">
        <f t="shared" si="4"/>
        <v>000 0801 0000000 000 226</v>
      </c>
      <c r="E147" s="93">
        <v>170850</v>
      </c>
      <c r="F147" s="87" t="s">
        <v>57</v>
      </c>
      <c r="G147" s="88">
        <v>170850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170850</v>
      </c>
      <c r="N147" s="88" t="s">
        <v>57</v>
      </c>
      <c r="O147" s="88">
        <v>167396.78</v>
      </c>
      <c r="P147" s="88" t="s">
        <v>57</v>
      </c>
      <c r="Q147" s="88">
        <v>167396.78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>
        <v>167396.78</v>
      </c>
      <c r="X147" s="88" t="s">
        <v>57</v>
      </c>
    </row>
    <row r="148" spans="1:24" s="24" customFormat="1" ht="12.75">
      <c r="A148" s="89" t="s">
        <v>210</v>
      </c>
      <c r="B148" s="82">
        <v>200</v>
      </c>
      <c r="C148" s="92" t="s">
        <v>357</v>
      </c>
      <c r="D148" s="91" t="str">
        <f t="shared" si="4"/>
        <v>000 0801 0000000 000 290</v>
      </c>
      <c r="E148" s="93">
        <v>12120</v>
      </c>
      <c r="F148" s="87" t="s">
        <v>57</v>
      </c>
      <c r="G148" s="88">
        <v>12120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12120</v>
      </c>
      <c r="N148" s="88" t="s">
        <v>57</v>
      </c>
      <c r="O148" s="88">
        <v>11871.09</v>
      </c>
      <c r="P148" s="88" t="s">
        <v>57</v>
      </c>
      <c r="Q148" s="88">
        <v>11871.09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>
        <v>11871.09</v>
      </c>
      <c r="X148" s="88" t="s">
        <v>57</v>
      </c>
    </row>
    <row r="149" spans="1:24" s="24" customFormat="1" ht="12.75">
      <c r="A149" s="89" t="s">
        <v>212</v>
      </c>
      <c r="B149" s="82">
        <v>200</v>
      </c>
      <c r="C149" s="92" t="s">
        <v>358</v>
      </c>
      <c r="D149" s="91" t="str">
        <f t="shared" si="4"/>
        <v>000 0801 0000000 000 300</v>
      </c>
      <c r="E149" s="93">
        <v>107200</v>
      </c>
      <c r="F149" s="87" t="s">
        <v>57</v>
      </c>
      <c r="G149" s="88">
        <v>107200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107200</v>
      </c>
      <c r="N149" s="88" t="s">
        <v>57</v>
      </c>
      <c r="O149" s="88">
        <v>104224</v>
      </c>
      <c r="P149" s="88" t="s">
        <v>57</v>
      </c>
      <c r="Q149" s="88">
        <v>104224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>
        <v>104224</v>
      </c>
      <c r="X149" s="88" t="s">
        <v>57</v>
      </c>
    </row>
    <row r="150" spans="1:24" s="24" customFormat="1" ht="22.5">
      <c r="A150" s="89" t="s">
        <v>214</v>
      </c>
      <c r="B150" s="82">
        <v>200</v>
      </c>
      <c r="C150" s="92" t="s">
        <v>359</v>
      </c>
      <c r="D150" s="91" t="str">
        <f t="shared" si="4"/>
        <v>000 0801 0000000 000 310</v>
      </c>
      <c r="E150" s="93">
        <v>80000</v>
      </c>
      <c r="F150" s="87" t="s">
        <v>57</v>
      </c>
      <c r="G150" s="88">
        <v>80000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80000</v>
      </c>
      <c r="N150" s="88" t="s">
        <v>57</v>
      </c>
      <c r="O150" s="88">
        <v>79924</v>
      </c>
      <c r="P150" s="88" t="s">
        <v>57</v>
      </c>
      <c r="Q150" s="88">
        <v>79924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>
        <v>79924</v>
      </c>
      <c r="X150" s="88" t="s">
        <v>57</v>
      </c>
    </row>
    <row r="151" spans="1:24" s="24" customFormat="1" ht="22.5">
      <c r="A151" s="89" t="s">
        <v>216</v>
      </c>
      <c r="B151" s="82">
        <v>200</v>
      </c>
      <c r="C151" s="92" t="s">
        <v>360</v>
      </c>
      <c r="D151" s="91" t="str">
        <f t="shared" si="4"/>
        <v>000 0801 0000000 000 340</v>
      </c>
      <c r="E151" s="93">
        <v>27200</v>
      </c>
      <c r="F151" s="87" t="s">
        <v>57</v>
      </c>
      <c r="G151" s="88">
        <v>27200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27200</v>
      </c>
      <c r="N151" s="88" t="s">
        <v>57</v>
      </c>
      <c r="O151" s="88">
        <v>24300</v>
      </c>
      <c r="P151" s="88" t="s">
        <v>57</v>
      </c>
      <c r="Q151" s="88">
        <v>24300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>
        <v>24300</v>
      </c>
      <c r="X151" s="88" t="s">
        <v>57</v>
      </c>
    </row>
    <row r="152" spans="1:24" s="24" customFormat="1" ht="12.75">
      <c r="A152" s="89" t="s">
        <v>361</v>
      </c>
      <c r="B152" s="82">
        <v>200</v>
      </c>
      <c r="C152" s="92" t="s">
        <v>362</v>
      </c>
      <c r="D152" s="91" t="str">
        <f t="shared" si="4"/>
        <v>000 1000 0000000 000 000</v>
      </c>
      <c r="E152" s="93">
        <v>34800</v>
      </c>
      <c r="F152" s="87" t="s">
        <v>57</v>
      </c>
      <c r="G152" s="88">
        <v>34800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34800</v>
      </c>
      <c r="N152" s="88" t="s">
        <v>57</v>
      </c>
      <c r="O152" s="88">
        <v>29957.51</v>
      </c>
      <c r="P152" s="88" t="s">
        <v>57</v>
      </c>
      <c r="Q152" s="88">
        <v>29957.51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>
        <v>29957.51</v>
      </c>
      <c r="X152" s="88" t="s">
        <v>57</v>
      </c>
    </row>
    <row r="153" spans="1:24" s="24" customFormat="1" ht="12.75">
      <c r="A153" s="89" t="s">
        <v>186</v>
      </c>
      <c r="B153" s="82">
        <v>200</v>
      </c>
      <c r="C153" s="92" t="s">
        <v>363</v>
      </c>
      <c r="D153" s="91" t="str">
        <f t="shared" si="4"/>
        <v>000 1000 0000000 000 200</v>
      </c>
      <c r="E153" s="93">
        <v>34800</v>
      </c>
      <c r="F153" s="87" t="s">
        <v>57</v>
      </c>
      <c r="G153" s="88">
        <v>34800</v>
      </c>
      <c r="H153" s="88" t="s">
        <v>57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34800</v>
      </c>
      <c r="N153" s="88" t="s">
        <v>57</v>
      </c>
      <c r="O153" s="88">
        <v>29957.51</v>
      </c>
      <c r="P153" s="88" t="s">
        <v>57</v>
      </c>
      <c r="Q153" s="88">
        <v>29957.51</v>
      </c>
      <c r="R153" s="88" t="s">
        <v>57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>
        <v>29957.51</v>
      </c>
      <c r="X153" s="88" t="s">
        <v>57</v>
      </c>
    </row>
    <row r="154" spans="1:24" s="24" customFormat="1" ht="12.75">
      <c r="A154" s="89" t="s">
        <v>364</v>
      </c>
      <c r="B154" s="82">
        <v>200</v>
      </c>
      <c r="C154" s="92" t="s">
        <v>365</v>
      </c>
      <c r="D154" s="91" t="str">
        <f t="shared" si="4"/>
        <v>000 1000 0000000 000 260</v>
      </c>
      <c r="E154" s="93">
        <v>34800</v>
      </c>
      <c r="F154" s="87" t="s">
        <v>57</v>
      </c>
      <c r="G154" s="88">
        <v>34800</v>
      </c>
      <c r="H154" s="88" t="s">
        <v>57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>
        <v>34800</v>
      </c>
      <c r="N154" s="88" t="s">
        <v>57</v>
      </c>
      <c r="O154" s="88">
        <v>29957.51</v>
      </c>
      <c r="P154" s="88" t="s">
        <v>57</v>
      </c>
      <c r="Q154" s="88">
        <v>29957.51</v>
      </c>
      <c r="R154" s="88" t="s">
        <v>57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29957.51</v>
      </c>
      <c r="X154" s="88" t="s">
        <v>57</v>
      </c>
    </row>
    <row r="155" spans="1:24" s="24" customFormat="1" ht="33.75">
      <c r="A155" s="89" t="s">
        <v>366</v>
      </c>
      <c r="B155" s="82">
        <v>200</v>
      </c>
      <c r="C155" s="92" t="s">
        <v>367</v>
      </c>
      <c r="D155" s="91" t="str">
        <f t="shared" si="4"/>
        <v>000 1000 0000000 000 263</v>
      </c>
      <c r="E155" s="93">
        <v>34800</v>
      </c>
      <c r="F155" s="87" t="s">
        <v>57</v>
      </c>
      <c r="G155" s="88">
        <v>34800</v>
      </c>
      <c r="H155" s="88" t="s">
        <v>57</v>
      </c>
      <c r="I155" s="88" t="s">
        <v>57</v>
      </c>
      <c r="J155" s="88" t="s">
        <v>57</v>
      </c>
      <c r="K155" s="88" t="s">
        <v>57</v>
      </c>
      <c r="L155" s="88" t="s">
        <v>57</v>
      </c>
      <c r="M155" s="88">
        <v>34800</v>
      </c>
      <c r="N155" s="88" t="s">
        <v>57</v>
      </c>
      <c r="O155" s="88">
        <v>29957.51</v>
      </c>
      <c r="P155" s="88" t="s">
        <v>57</v>
      </c>
      <c r="Q155" s="88">
        <v>29957.51</v>
      </c>
      <c r="R155" s="88" t="s">
        <v>57</v>
      </c>
      <c r="S155" s="88" t="s">
        <v>57</v>
      </c>
      <c r="T155" s="88" t="s">
        <v>57</v>
      </c>
      <c r="U155" s="88" t="s">
        <v>57</v>
      </c>
      <c r="V155" s="88" t="s">
        <v>57</v>
      </c>
      <c r="W155" s="88">
        <v>29957.51</v>
      </c>
      <c r="X155" s="88" t="s">
        <v>57</v>
      </c>
    </row>
    <row r="156" spans="1:24" s="24" customFormat="1" ht="12.75">
      <c r="A156" s="89" t="s">
        <v>368</v>
      </c>
      <c r="B156" s="82">
        <v>200</v>
      </c>
      <c r="C156" s="92" t="s">
        <v>369</v>
      </c>
      <c r="D156" s="91" t="str">
        <f t="shared" si="4"/>
        <v>000 1001 0000000 000 000</v>
      </c>
      <c r="E156" s="93">
        <v>34800</v>
      </c>
      <c r="F156" s="87" t="s">
        <v>57</v>
      </c>
      <c r="G156" s="88">
        <v>34800</v>
      </c>
      <c r="H156" s="88" t="s">
        <v>57</v>
      </c>
      <c r="I156" s="88" t="s">
        <v>57</v>
      </c>
      <c r="J156" s="88" t="s">
        <v>57</v>
      </c>
      <c r="K156" s="88" t="s">
        <v>57</v>
      </c>
      <c r="L156" s="88" t="s">
        <v>57</v>
      </c>
      <c r="M156" s="88">
        <v>34800</v>
      </c>
      <c r="N156" s="88" t="s">
        <v>57</v>
      </c>
      <c r="O156" s="88">
        <v>29957.51</v>
      </c>
      <c r="P156" s="88" t="s">
        <v>57</v>
      </c>
      <c r="Q156" s="88">
        <v>29957.51</v>
      </c>
      <c r="R156" s="88" t="s">
        <v>57</v>
      </c>
      <c r="S156" s="88" t="s">
        <v>57</v>
      </c>
      <c r="T156" s="88" t="s">
        <v>57</v>
      </c>
      <c r="U156" s="88" t="s">
        <v>57</v>
      </c>
      <c r="V156" s="88" t="s">
        <v>57</v>
      </c>
      <c r="W156" s="88">
        <v>29957.51</v>
      </c>
      <c r="X156" s="88" t="s">
        <v>57</v>
      </c>
    </row>
    <row r="157" spans="1:24" s="24" customFormat="1" ht="12.75">
      <c r="A157" s="89" t="s">
        <v>186</v>
      </c>
      <c r="B157" s="82">
        <v>200</v>
      </c>
      <c r="C157" s="92" t="s">
        <v>370</v>
      </c>
      <c r="D157" s="91" t="str">
        <f t="shared" si="4"/>
        <v>000 1001 0000000 000 200</v>
      </c>
      <c r="E157" s="93">
        <v>34800</v>
      </c>
      <c r="F157" s="87" t="s">
        <v>57</v>
      </c>
      <c r="G157" s="88">
        <v>34800</v>
      </c>
      <c r="H157" s="88" t="s">
        <v>57</v>
      </c>
      <c r="I157" s="88" t="s">
        <v>57</v>
      </c>
      <c r="J157" s="88" t="s">
        <v>57</v>
      </c>
      <c r="K157" s="88" t="s">
        <v>57</v>
      </c>
      <c r="L157" s="88" t="s">
        <v>57</v>
      </c>
      <c r="M157" s="88">
        <v>34800</v>
      </c>
      <c r="N157" s="88" t="s">
        <v>57</v>
      </c>
      <c r="O157" s="88">
        <v>29957.51</v>
      </c>
      <c r="P157" s="88" t="s">
        <v>57</v>
      </c>
      <c r="Q157" s="88">
        <v>29957.51</v>
      </c>
      <c r="R157" s="88" t="s">
        <v>57</v>
      </c>
      <c r="S157" s="88" t="s">
        <v>57</v>
      </c>
      <c r="T157" s="88" t="s">
        <v>57</v>
      </c>
      <c r="U157" s="88" t="s">
        <v>57</v>
      </c>
      <c r="V157" s="88" t="s">
        <v>57</v>
      </c>
      <c r="W157" s="88">
        <v>29957.51</v>
      </c>
      <c r="X157" s="88" t="s">
        <v>57</v>
      </c>
    </row>
    <row r="158" spans="1:24" s="24" customFormat="1" ht="12.75">
      <c r="A158" s="89" t="s">
        <v>364</v>
      </c>
      <c r="B158" s="82">
        <v>200</v>
      </c>
      <c r="C158" s="92" t="s">
        <v>371</v>
      </c>
      <c r="D158" s="91" t="str">
        <f t="shared" si="4"/>
        <v>000 1001 0000000 000 260</v>
      </c>
      <c r="E158" s="93">
        <v>34800</v>
      </c>
      <c r="F158" s="87" t="s">
        <v>57</v>
      </c>
      <c r="G158" s="88">
        <v>34800</v>
      </c>
      <c r="H158" s="88" t="s">
        <v>57</v>
      </c>
      <c r="I158" s="88" t="s">
        <v>57</v>
      </c>
      <c r="J158" s="88" t="s">
        <v>57</v>
      </c>
      <c r="K158" s="88" t="s">
        <v>57</v>
      </c>
      <c r="L158" s="88" t="s">
        <v>57</v>
      </c>
      <c r="M158" s="88">
        <v>34800</v>
      </c>
      <c r="N158" s="88" t="s">
        <v>57</v>
      </c>
      <c r="O158" s="88">
        <v>29957.51</v>
      </c>
      <c r="P158" s="88" t="s">
        <v>57</v>
      </c>
      <c r="Q158" s="88">
        <v>29957.51</v>
      </c>
      <c r="R158" s="88" t="s">
        <v>57</v>
      </c>
      <c r="S158" s="88" t="s">
        <v>57</v>
      </c>
      <c r="T158" s="88" t="s">
        <v>57</v>
      </c>
      <c r="U158" s="88" t="s">
        <v>57</v>
      </c>
      <c r="V158" s="88" t="s">
        <v>57</v>
      </c>
      <c r="W158" s="88">
        <v>29957.51</v>
      </c>
      <c r="X158" s="88" t="s">
        <v>57</v>
      </c>
    </row>
    <row r="159" spans="1:24" s="24" customFormat="1" ht="33.75">
      <c r="A159" s="89" t="s">
        <v>366</v>
      </c>
      <c r="B159" s="82">
        <v>200</v>
      </c>
      <c r="C159" s="92" t="s">
        <v>372</v>
      </c>
      <c r="D159" s="91" t="str">
        <f t="shared" si="4"/>
        <v>000 1001 0000000 000 263</v>
      </c>
      <c r="E159" s="93">
        <v>34800</v>
      </c>
      <c r="F159" s="87" t="s">
        <v>57</v>
      </c>
      <c r="G159" s="88">
        <v>34800</v>
      </c>
      <c r="H159" s="88" t="s">
        <v>57</v>
      </c>
      <c r="I159" s="88" t="s">
        <v>57</v>
      </c>
      <c r="J159" s="88" t="s">
        <v>57</v>
      </c>
      <c r="K159" s="88" t="s">
        <v>57</v>
      </c>
      <c r="L159" s="88" t="s">
        <v>57</v>
      </c>
      <c r="M159" s="88">
        <v>34800</v>
      </c>
      <c r="N159" s="88" t="s">
        <v>57</v>
      </c>
      <c r="O159" s="88">
        <v>29957.51</v>
      </c>
      <c r="P159" s="88" t="s">
        <v>57</v>
      </c>
      <c r="Q159" s="88">
        <v>29957.51</v>
      </c>
      <c r="R159" s="88" t="s">
        <v>57</v>
      </c>
      <c r="S159" s="88" t="s">
        <v>57</v>
      </c>
      <c r="T159" s="88" t="s">
        <v>57</v>
      </c>
      <c r="U159" s="88" t="s">
        <v>57</v>
      </c>
      <c r="V159" s="88" t="s">
        <v>57</v>
      </c>
      <c r="W159" s="88">
        <v>29957.51</v>
      </c>
      <c r="X159" s="88" t="s">
        <v>57</v>
      </c>
    </row>
    <row r="160" spans="1:24" s="24" customFormat="1" ht="12.75">
      <c r="A160" s="89" t="s">
        <v>373</v>
      </c>
      <c r="B160" s="82">
        <v>200</v>
      </c>
      <c r="C160" s="92" t="s">
        <v>374</v>
      </c>
      <c r="D160" s="91" t="str">
        <f t="shared" si="4"/>
        <v>000 1100 0000000 000 000</v>
      </c>
      <c r="E160" s="93">
        <v>50000</v>
      </c>
      <c r="F160" s="87" t="s">
        <v>57</v>
      </c>
      <c r="G160" s="88">
        <v>50000</v>
      </c>
      <c r="H160" s="88" t="s">
        <v>57</v>
      </c>
      <c r="I160" s="88" t="s">
        <v>57</v>
      </c>
      <c r="J160" s="88" t="s">
        <v>57</v>
      </c>
      <c r="K160" s="88" t="s">
        <v>57</v>
      </c>
      <c r="L160" s="88" t="s">
        <v>57</v>
      </c>
      <c r="M160" s="88">
        <v>50000</v>
      </c>
      <c r="N160" s="88" t="s">
        <v>57</v>
      </c>
      <c r="O160" s="88">
        <v>28900</v>
      </c>
      <c r="P160" s="88" t="s">
        <v>57</v>
      </c>
      <c r="Q160" s="88">
        <v>28900</v>
      </c>
      <c r="R160" s="88" t="s">
        <v>57</v>
      </c>
      <c r="S160" s="88" t="s">
        <v>57</v>
      </c>
      <c r="T160" s="88" t="s">
        <v>57</v>
      </c>
      <c r="U160" s="88" t="s">
        <v>57</v>
      </c>
      <c r="V160" s="88" t="s">
        <v>57</v>
      </c>
      <c r="W160" s="88">
        <v>28900</v>
      </c>
      <c r="X160" s="88" t="s">
        <v>57</v>
      </c>
    </row>
    <row r="161" spans="1:24" s="24" customFormat="1" ht="12.75">
      <c r="A161" s="89" t="s">
        <v>186</v>
      </c>
      <c r="B161" s="82">
        <v>200</v>
      </c>
      <c r="C161" s="92" t="s">
        <v>375</v>
      </c>
      <c r="D161" s="91" t="str">
        <f t="shared" si="4"/>
        <v>000 1100 0000000 000 200</v>
      </c>
      <c r="E161" s="93">
        <v>21100</v>
      </c>
      <c r="F161" s="87" t="s">
        <v>57</v>
      </c>
      <c r="G161" s="88">
        <v>21100</v>
      </c>
      <c r="H161" s="88" t="s">
        <v>57</v>
      </c>
      <c r="I161" s="88" t="s">
        <v>57</v>
      </c>
      <c r="J161" s="88" t="s">
        <v>57</v>
      </c>
      <c r="K161" s="88" t="s">
        <v>57</v>
      </c>
      <c r="L161" s="88" t="s">
        <v>57</v>
      </c>
      <c r="M161" s="88">
        <v>21100</v>
      </c>
      <c r="N161" s="88" t="s">
        <v>57</v>
      </c>
      <c r="O161" s="88" t="s">
        <v>57</v>
      </c>
      <c r="P161" s="88" t="s">
        <v>57</v>
      </c>
      <c r="Q161" s="88" t="s">
        <v>57</v>
      </c>
      <c r="R161" s="88" t="s">
        <v>57</v>
      </c>
      <c r="S161" s="88" t="s">
        <v>57</v>
      </c>
      <c r="T161" s="88" t="s">
        <v>57</v>
      </c>
      <c r="U161" s="88" t="s">
        <v>57</v>
      </c>
      <c r="V161" s="88" t="s">
        <v>57</v>
      </c>
      <c r="W161" s="88" t="s">
        <v>57</v>
      </c>
      <c r="X161" s="88" t="s">
        <v>57</v>
      </c>
    </row>
    <row r="162" spans="1:24" s="24" customFormat="1" ht="12.75">
      <c r="A162" s="89" t="s">
        <v>196</v>
      </c>
      <c r="B162" s="82">
        <v>200</v>
      </c>
      <c r="C162" s="92" t="s">
        <v>376</v>
      </c>
      <c r="D162" s="91" t="str">
        <f t="shared" si="4"/>
        <v>000 1100 0000000 000 220</v>
      </c>
      <c r="E162" s="93">
        <v>21100</v>
      </c>
      <c r="F162" s="87" t="s">
        <v>57</v>
      </c>
      <c r="G162" s="88">
        <v>21100</v>
      </c>
      <c r="H162" s="88" t="s">
        <v>57</v>
      </c>
      <c r="I162" s="88" t="s">
        <v>57</v>
      </c>
      <c r="J162" s="88" t="s">
        <v>57</v>
      </c>
      <c r="K162" s="88" t="s">
        <v>57</v>
      </c>
      <c r="L162" s="88" t="s">
        <v>57</v>
      </c>
      <c r="M162" s="88">
        <v>21100</v>
      </c>
      <c r="N162" s="88" t="s">
        <v>57</v>
      </c>
      <c r="O162" s="88" t="s">
        <v>57</v>
      </c>
      <c r="P162" s="88" t="s">
        <v>57</v>
      </c>
      <c r="Q162" s="88" t="s">
        <v>57</v>
      </c>
      <c r="R162" s="88" t="s">
        <v>57</v>
      </c>
      <c r="S162" s="88" t="s">
        <v>57</v>
      </c>
      <c r="T162" s="88" t="s">
        <v>57</v>
      </c>
      <c r="U162" s="88" t="s">
        <v>57</v>
      </c>
      <c r="V162" s="88" t="s">
        <v>57</v>
      </c>
      <c r="W162" s="88" t="s">
        <v>57</v>
      </c>
      <c r="X162" s="88" t="s">
        <v>57</v>
      </c>
    </row>
    <row r="163" spans="1:24" s="24" customFormat="1" ht="12.75">
      <c r="A163" s="89" t="s">
        <v>204</v>
      </c>
      <c r="B163" s="82">
        <v>200</v>
      </c>
      <c r="C163" s="92" t="s">
        <v>377</v>
      </c>
      <c r="D163" s="91" t="str">
        <f t="shared" si="4"/>
        <v>000 1100 0000000 000 226</v>
      </c>
      <c r="E163" s="93">
        <v>21100</v>
      </c>
      <c r="F163" s="87" t="s">
        <v>57</v>
      </c>
      <c r="G163" s="88">
        <v>21100</v>
      </c>
      <c r="H163" s="88" t="s">
        <v>57</v>
      </c>
      <c r="I163" s="88" t="s">
        <v>57</v>
      </c>
      <c r="J163" s="88" t="s">
        <v>57</v>
      </c>
      <c r="K163" s="88" t="s">
        <v>57</v>
      </c>
      <c r="L163" s="88" t="s">
        <v>57</v>
      </c>
      <c r="M163" s="88">
        <v>21100</v>
      </c>
      <c r="N163" s="88" t="s">
        <v>57</v>
      </c>
      <c r="O163" s="88" t="s">
        <v>57</v>
      </c>
      <c r="P163" s="88" t="s">
        <v>57</v>
      </c>
      <c r="Q163" s="88" t="s">
        <v>57</v>
      </c>
      <c r="R163" s="88" t="s">
        <v>57</v>
      </c>
      <c r="S163" s="88" t="s">
        <v>57</v>
      </c>
      <c r="T163" s="88" t="s">
        <v>57</v>
      </c>
      <c r="U163" s="88" t="s">
        <v>57</v>
      </c>
      <c r="V163" s="88" t="s">
        <v>57</v>
      </c>
      <c r="W163" s="88" t="s">
        <v>57</v>
      </c>
      <c r="X163" s="88" t="s">
        <v>57</v>
      </c>
    </row>
    <row r="164" spans="1:24" s="24" customFormat="1" ht="12.75">
      <c r="A164" s="89" t="s">
        <v>212</v>
      </c>
      <c r="B164" s="82">
        <v>200</v>
      </c>
      <c r="C164" s="92" t="s">
        <v>378</v>
      </c>
      <c r="D164" s="91" t="str">
        <f t="shared" si="4"/>
        <v>000 1100 0000000 000 300</v>
      </c>
      <c r="E164" s="93">
        <v>28900</v>
      </c>
      <c r="F164" s="87" t="s">
        <v>57</v>
      </c>
      <c r="G164" s="88">
        <v>28900</v>
      </c>
      <c r="H164" s="88" t="s">
        <v>57</v>
      </c>
      <c r="I164" s="88" t="s">
        <v>57</v>
      </c>
      <c r="J164" s="88" t="s">
        <v>57</v>
      </c>
      <c r="K164" s="88" t="s">
        <v>57</v>
      </c>
      <c r="L164" s="88" t="s">
        <v>57</v>
      </c>
      <c r="M164" s="88">
        <v>28900</v>
      </c>
      <c r="N164" s="88" t="s">
        <v>57</v>
      </c>
      <c r="O164" s="88">
        <v>28900</v>
      </c>
      <c r="P164" s="88" t="s">
        <v>57</v>
      </c>
      <c r="Q164" s="88">
        <v>28900</v>
      </c>
      <c r="R164" s="88" t="s">
        <v>57</v>
      </c>
      <c r="S164" s="88" t="s">
        <v>57</v>
      </c>
      <c r="T164" s="88" t="s">
        <v>57</v>
      </c>
      <c r="U164" s="88" t="s">
        <v>57</v>
      </c>
      <c r="V164" s="88" t="s">
        <v>57</v>
      </c>
      <c r="W164" s="88">
        <v>28900</v>
      </c>
      <c r="X164" s="88" t="s">
        <v>57</v>
      </c>
    </row>
    <row r="165" spans="1:24" s="24" customFormat="1" ht="22.5">
      <c r="A165" s="89" t="s">
        <v>216</v>
      </c>
      <c r="B165" s="82">
        <v>200</v>
      </c>
      <c r="C165" s="92" t="s">
        <v>379</v>
      </c>
      <c r="D165" s="91" t="str">
        <f t="shared" si="4"/>
        <v>000 1100 0000000 000 340</v>
      </c>
      <c r="E165" s="93">
        <v>28900</v>
      </c>
      <c r="F165" s="87" t="s">
        <v>57</v>
      </c>
      <c r="G165" s="88">
        <v>28900</v>
      </c>
      <c r="H165" s="88" t="s">
        <v>57</v>
      </c>
      <c r="I165" s="88" t="s">
        <v>57</v>
      </c>
      <c r="J165" s="88" t="s">
        <v>57</v>
      </c>
      <c r="K165" s="88" t="s">
        <v>57</v>
      </c>
      <c r="L165" s="88" t="s">
        <v>57</v>
      </c>
      <c r="M165" s="88">
        <v>28900</v>
      </c>
      <c r="N165" s="88" t="s">
        <v>57</v>
      </c>
      <c r="O165" s="88">
        <v>28900</v>
      </c>
      <c r="P165" s="88" t="s">
        <v>57</v>
      </c>
      <c r="Q165" s="88">
        <v>28900</v>
      </c>
      <c r="R165" s="88" t="s">
        <v>57</v>
      </c>
      <c r="S165" s="88" t="s">
        <v>57</v>
      </c>
      <c r="T165" s="88" t="s">
        <v>57</v>
      </c>
      <c r="U165" s="88" t="s">
        <v>57</v>
      </c>
      <c r="V165" s="88" t="s">
        <v>57</v>
      </c>
      <c r="W165" s="88">
        <v>28900</v>
      </c>
      <c r="X165" s="88" t="s">
        <v>57</v>
      </c>
    </row>
    <row r="166" spans="1:24" s="24" customFormat="1" ht="12.75">
      <c r="A166" s="89" t="s">
        <v>380</v>
      </c>
      <c r="B166" s="82">
        <v>200</v>
      </c>
      <c r="C166" s="92" t="s">
        <v>381</v>
      </c>
      <c r="D166" s="91" t="str">
        <f t="shared" si="4"/>
        <v>000 1102 0000000 000 000</v>
      </c>
      <c r="E166" s="93">
        <v>50000</v>
      </c>
      <c r="F166" s="87" t="s">
        <v>57</v>
      </c>
      <c r="G166" s="88">
        <v>50000</v>
      </c>
      <c r="H166" s="88" t="s">
        <v>57</v>
      </c>
      <c r="I166" s="88" t="s">
        <v>57</v>
      </c>
      <c r="J166" s="88" t="s">
        <v>57</v>
      </c>
      <c r="K166" s="88" t="s">
        <v>57</v>
      </c>
      <c r="L166" s="88" t="s">
        <v>57</v>
      </c>
      <c r="M166" s="88">
        <v>50000</v>
      </c>
      <c r="N166" s="88" t="s">
        <v>57</v>
      </c>
      <c r="O166" s="88">
        <v>28900</v>
      </c>
      <c r="P166" s="88" t="s">
        <v>57</v>
      </c>
      <c r="Q166" s="88">
        <v>28900</v>
      </c>
      <c r="R166" s="88" t="s">
        <v>57</v>
      </c>
      <c r="S166" s="88" t="s">
        <v>57</v>
      </c>
      <c r="T166" s="88" t="s">
        <v>57</v>
      </c>
      <c r="U166" s="88" t="s">
        <v>57</v>
      </c>
      <c r="V166" s="88" t="s">
        <v>57</v>
      </c>
      <c r="W166" s="88">
        <v>28900</v>
      </c>
      <c r="X166" s="88" t="s">
        <v>57</v>
      </c>
    </row>
    <row r="167" spans="1:24" s="24" customFormat="1" ht="12.75">
      <c r="A167" s="89" t="s">
        <v>186</v>
      </c>
      <c r="B167" s="82">
        <v>200</v>
      </c>
      <c r="C167" s="92" t="s">
        <v>382</v>
      </c>
      <c r="D167" s="91" t="str">
        <f>IF(OR(LEFT(C167,5)="000 9",LEFT(C167,5)="000 7"),"X",C167)</f>
        <v>000 1102 0000000 000 200</v>
      </c>
      <c r="E167" s="93">
        <v>21100</v>
      </c>
      <c r="F167" s="87" t="s">
        <v>57</v>
      </c>
      <c r="G167" s="88">
        <v>21100</v>
      </c>
      <c r="H167" s="88" t="s">
        <v>57</v>
      </c>
      <c r="I167" s="88" t="s">
        <v>57</v>
      </c>
      <c r="J167" s="88" t="s">
        <v>57</v>
      </c>
      <c r="K167" s="88" t="s">
        <v>57</v>
      </c>
      <c r="L167" s="88" t="s">
        <v>57</v>
      </c>
      <c r="M167" s="88">
        <v>21100</v>
      </c>
      <c r="N167" s="88" t="s">
        <v>57</v>
      </c>
      <c r="O167" s="88" t="s">
        <v>57</v>
      </c>
      <c r="P167" s="88" t="s">
        <v>57</v>
      </c>
      <c r="Q167" s="88" t="s">
        <v>57</v>
      </c>
      <c r="R167" s="88" t="s">
        <v>57</v>
      </c>
      <c r="S167" s="88" t="s">
        <v>57</v>
      </c>
      <c r="T167" s="88" t="s">
        <v>57</v>
      </c>
      <c r="U167" s="88" t="s">
        <v>57</v>
      </c>
      <c r="V167" s="88" t="s">
        <v>57</v>
      </c>
      <c r="W167" s="88" t="s">
        <v>57</v>
      </c>
      <c r="X167" s="88" t="s">
        <v>57</v>
      </c>
    </row>
    <row r="168" spans="1:24" s="24" customFormat="1" ht="12.75">
      <c r="A168" s="89" t="s">
        <v>196</v>
      </c>
      <c r="B168" s="82">
        <v>200</v>
      </c>
      <c r="C168" s="92" t="s">
        <v>383</v>
      </c>
      <c r="D168" s="91" t="str">
        <f>IF(OR(LEFT(C168,5)="000 9",LEFT(C168,5)="000 7"),"X",C168)</f>
        <v>000 1102 0000000 000 220</v>
      </c>
      <c r="E168" s="93">
        <v>21100</v>
      </c>
      <c r="F168" s="87" t="s">
        <v>57</v>
      </c>
      <c r="G168" s="88">
        <v>21100</v>
      </c>
      <c r="H168" s="88" t="s">
        <v>57</v>
      </c>
      <c r="I168" s="88" t="s">
        <v>57</v>
      </c>
      <c r="J168" s="88" t="s">
        <v>57</v>
      </c>
      <c r="K168" s="88" t="s">
        <v>57</v>
      </c>
      <c r="L168" s="88" t="s">
        <v>57</v>
      </c>
      <c r="M168" s="88">
        <v>21100</v>
      </c>
      <c r="N168" s="88" t="s">
        <v>57</v>
      </c>
      <c r="O168" s="88" t="s">
        <v>57</v>
      </c>
      <c r="P168" s="88" t="s">
        <v>57</v>
      </c>
      <c r="Q168" s="88" t="s">
        <v>57</v>
      </c>
      <c r="R168" s="88" t="s">
        <v>57</v>
      </c>
      <c r="S168" s="88" t="s">
        <v>57</v>
      </c>
      <c r="T168" s="88" t="s">
        <v>57</v>
      </c>
      <c r="U168" s="88" t="s">
        <v>57</v>
      </c>
      <c r="V168" s="88" t="s">
        <v>57</v>
      </c>
      <c r="W168" s="88" t="s">
        <v>57</v>
      </c>
      <c r="X168" s="88" t="s">
        <v>57</v>
      </c>
    </row>
    <row r="169" spans="1:24" s="24" customFormat="1" ht="12.75">
      <c r="A169" s="89" t="s">
        <v>204</v>
      </c>
      <c r="B169" s="82">
        <v>200</v>
      </c>
      <c r="C169" s="92" t="s">
        <v>384</v>
      </c>
      <c r="D169" s="91" t="str">
        <f>IF(OR(LEFT(C169,5)="000 9",LEFT(C169,5)="000 7"),"X",C169)</f>
        <v>000 1102 0000000 000 226</v>
      </c>
      <c r="E169" s="93">
        <v>21100</v>
      </c>
      <c r="F169" s="87" t="s">
        <v>57</v>
      </c>
      <c r="G169" s="88">
        <v>21100</v>
      </c>
      <c r="H169" s="88" t="s">
        <v>57</v>
      </c>
      <c r="I169" s="88" t="s">
        <v>57</v>
      </c>
      <c r="J169" s="88" t="s">
        <v>57</v>
      </c>
      <c r="K169" s="88" t="s">
        <v>57</v>
      </c>
      <c r="L169" s="88" t="s">
        <v>57</v>
      </c>
      <c r="M169" s="88">
        <v>21100</v>
      </c>
      <c r="N169" s="88" t="s">
        <v>57</v>
      </c>
      <c r="O169" s="88" t="s">
        <v>57</v>
      </c>
      <c r="P169" s="88" t="s">
        <v>57</v>
      </c>
      <c r="Q169" s="88" t="s">
        <v>57</v>
      </c>
      <c r="R169" s="88" t="s">
        <v>57</v>
      </c>
      <c r="S169" s="88" t="s">
        <v>57</v>
      </c>
      <c r="T169" s="88" t="s">
        <v>57</v>
      </c>
      <c r="U169" s="88" t="s">
        <v>57</v>
      </c>
      <c r="V169" s="88" t="s">
        <v>57</v>
      </c>
      <c r="W169" s="88" t="s">
        <v>57</v>
      </c>
      <c r="X169" s="88" t="s">
        <v>57</v>
      </c>
    </row>
    <row r="170" spans="1:24" s="24" customFormat="1" ht="12.75">
      <c r="A170" s="89" t="s">
        <v>212</v>
      </c>
      <c r="B170" s="82">
        <v>200</v>
      </c>
      <c r="C170" s="92" t="s">
        <v>385</v>
      </c>
      <c r="D170" s="91" t="str">
        <f>IF(OR(LEFT(C170,5)="000 9",LEFT(C170,5)="000 7"),"X",C170)</f>
        <v>000 1102 0000000 000 300</v>
      </c>
      <c r="E170" s="93">
        <v>28900</v>
      </c>
      <c r="F170" s="87" t="s">
        <v>57</v>
      </c>
      <c r="G170" s="88">
        <v>28900</v>
      </c>
      <c r="H170" s="88" t="s">
        <v>57</v>
      </c>
      <c r="I170" s="88" t="s">
        <v>57</v>
      </c>
      <c r="J170" s="88" t="s">
        <v>57</v>
      </c>
      <c r="K170" s="88" t="s">
        <v>57</v>
      </c>
      <c r="L170" s="88" t="s">
        <v>57</v>
      </c>
      <c r="M170" s="88">
        <v>28900</v>
      </c>
      <c r="N170" s="88" t="s">
        <v>57</v>
      </c>
      <c r="O170" s="88">
        <v>28900</v>
      </c>
      <c r="P170" s="88" t="s">
        <v>57</v>
      </c>
      <c r="Q170" s="88">
        <v>28900</v>
      </c>
      <c r="R170" s="88" t="s">
        <v>57</v>
      </c>
      <c r="S170" s="88" t="s">
        <v>57</v>
      </c>
      <c r="T170" s="88" t="s">
        <v>57</v>
      </c>
      <c r="U170" s="88" t="s">
        <v>57</v>
      </c>
      <c r="V170" s="88" t="s">
        <v>57</v>
      </c>
      <c r="W170" s="88">
        <v>28900</v>
      </c>
      <c r="X170" s="88" t="s">
        <v>57</v>
      </c>
    </row>
    <row r="171" spans="1:24" s="24" customFormat="1" ht="22.5">
      <c r="A171" s="89" t="s">
        <v>216</v>
      </c>
      <c r="B171" s="82">
        <v>200</v>
      </c>
      <c r="C171" s="92" t="s">
        <v>386</v>
      </c>
      <c r="D171" s="91" t="str">
        <f>IF(OR(LEFT(C171,5)="000 9",LEFT(C171,5)="000 7"),"X",C171)</f>
        <v>000 1102 0000000 000 340</v>
      </c>
      <c r="E171" s="93">
        <v>28900</v>
      </c>
      <c r="F171" s="87" t="s">
        <v>57</v>
      </c>
      <c r="G171" s="88">
        <v>28900</v>
      </c>
      <c r="H171" s="88" t="s">
        <v>57</v>
      </c>
      <c r="I171" s="88" t="s">
        <v>57</v>
      </c>
      <c r="J171" s="88" t="s">
        <v>57</v>
      </c>
      <c r="K171" s="88" t="s">
        <v>57</v>
      </c>
      <c r="L171" s="88" t="s">
        <v>57</v>
      </c>
      <c r="M171" s="88">
        <v>28900</v>
      </c>
      <c r="N171" s="88" t="s">
        <v>57</v>
      </c>
      <c r="O171" s="88">
        <v>28900</v>
      </c>
      <c r="P171" s="88" t="s">
        <v>57</v>
      </c>
      <c r="Q171" s="88">
        <v>28900</v>
      </c>
      <c r="R171" s="88" t="s">
        <v>57</v>
      </c>
      <c r="S171" s="88" t="s">
        <v>57</v>
      </c>
      <c r="T171" s="88" t="s">
        <v>57</v>
      </c>
      <c r="U171" s="88" t="s">
        <v>57</v>
      </c>
      <c r="V171" s="88" t="s">
        <v>57</v>
      </c>
      <c r="W171" s="88">
        <v>28900</v>
      </c>
      <c r="X171" s="88" t="s">
        <v>57</v>
      </c>
    </row>
    <row r="172" spans="1:24" s="24" customFormat="1" ht="22.5">
      <c r="A172" s="89" t="s">
        <v>387</v>
      </c>
      <c r="B172" s="82">
        <v>450</v>
      </c>
      <c r="C172" s="92" t="s">
        <v>388</v>
      </c>
      <c r="D172" s="91" t="str">
        <f>IF(OR(LEFT(C172,5)="000 9",LEFT(C172,5)="000 7"),"X",C172)</f>
        <v>X</v>
      </c>
      <c r="E172" s="93">
        <v>-4932364.67</v>
      </c>
      <c r="F172" s="87" t="s">
        <v>57</v>
      </c>
      <c r="G172" s="88">
        <v>-4932364.67</v>
      </c>
      <c r="H172" s="88">
        <v>4332385</v>
      </c>
      <c r="I172" s="88" t="s">
        <v>57</v>
      </c>
      <c r="J172" s="88" t="s">
        <v>57</v>
      </c>
      <c r="K172" s="88" t="s">
        <v>57</v>
      </c>
      <c r="L172" s="88" t="s">
        <v>57</v>
      </c>
      <c r="M172" s="88">
        <v>-599979.67</v>
      </c>
      <c r="N172" s="88" t="s">
        <v>57</v>
      </c>
      <c r="O172" s="88">
        <v>-4808590.03</v>
      </c>
      <c r="P172" s="88" t="s">
        <v>57</v>
      </c>
      <c r="Q172" s="88">
        <v>-4808590.03</v>
      </c>
      <c r="R172" s="88">
        <v>4329053.5</v>
      </c>
      <c r="S172" s="88" t="s">
        <v>57</v>
      </c>
      <c r="T172" s="88" t="s">
        <v>57</v>
      </c>
      <c r="U172" s="88" t="s">
        <v>57</v>
      </c>
      <c r="V172" s="88" t="s">
        <v>57</v>
      </c>
      <c r="W172" s="88">
        <v>-479536.53</v>
      </c>
      <c r="X172" s="88" t="s">
        <v>57</v>
      </c>
    </row>
    <row r="173" spans="1:24" s="24" customFormat="1" ht="12.75">
      <c r="A173" s="90"/>
      <c r="B173" s="83"/>
      <c r="C173" s="83"/>
      <c r="D173" s="94"/>
      <c r="E173" s="60"/>
      <c r="F173" s="60"/>
      <c r="G173" s="60"/>
      <c r="H173" s="60"/>
      <c r="I173" s="60"/>
      <c r="J173" s="60"/>
      <c r="K173" s="60"/>
      <c r="L173" s="60"/>
      <c r="M173" s="60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1" sqref="G1:G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390</v>
      </c>
      <c r="B7" s="82">
        <v>500</v>
      </c>
      <c r="C7" s="92" t="s">
        <v>391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4932364.67</v>
      </c>
      <c r="F7" s="87" t="s">
        <v>57</v>
      </c>
      <c r="G7" s="88">
        <v>4932364.67</v>
      </c>
      <c r="H7" s="88">
        <v>-4332385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599979.67</v>
      </c>
      <c r="N7" s="88" t="s">
        <v>57</v>
      </c>
      <c r="O7" s="88">
        <v>4808590.03</v>
      </c>
      <c r="P7" s="88" t="s">
        <v>57</v>
      </c>
      <c r="Q7" s="88">
        <v>4808590.03</v>
      </c>
      <c r="R7" s="88">
        <v>-4329053.5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479536.53</v>
      </c>
      <c r="X7" s="88" t="s">
        <v>57</v>
      </c>
    </row>
    <row r="8" spans="1:24" s="41" customFormat="1" ht="12.75">
      <c r="A8" s="89" t="s">
        <v>392</v>
      </c>
      <c r="B8" s="82">
        <v>700</v>
      </c>
      <c r="C8" s="92" t="s">
        <v>393</v>
      </c>
      <c r="D8" s="91" t="str">
        <f t="shared" si="0"/>
        <v>000 01 00 00 00 00 0000 000</v>
      </c>
      <c r="E8" s="93">
        <v>4932364.67</v>
      </c>
      <c r="F8" s="87" t="s">
        <v>57</v>
      </c>
      <c r="G8" s="88">
        <v>4932364.67</v>
      </c>
      <c r="H8" s="88">
        <v>-4332385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599979.67</v>
      </c>
      <c r="N8" s="88" t="s">
        <v>57</v>
      </c>
      <c r="O8" s="88">
        <v>4808590.03</v>
      </c>
      <c r="P8" s="88" t="s">
        <v>57</v>
      </c>
      <c r="Q8" s="88">
        <v>4808590.03</v>
      </c>
      <c r="R8" s="88">
        <v>-4329053.5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479536.53</v>
      </c>
      <c r="X8" s="88" t="s">
        <v>57</v>
      </c>
    </row>
    <row r="9" spans="1:24" s="41" customFormat="1" ht="22.5">
      <c r="A9" s="89" t="s">
        <v>394</v>
      </c>
      <c r="B9" s="82">
        <v>700</v>
      </c>
      <c r="C9" s="92" t="s">
        <v>395</v>
      </c>
      <c r="D9" s="91" t="str">
        <f t="shared" si="0"/>
        <v>000 01 05 00 00 00 0000 000</v>
      </c>
      <c r="E9" s="93">
        <v>4932364.67</v>
      </c>
      <c r="F9" s="87" t="s">
        <v>57</v>
      </c>
      <c r="G9" s="88">
        <v>4932364.67</v>
      </c>
      <c r="H9" s="88">
        <v>-4332385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599979.67</v>
      </c>
      <c r="N9" s="88" t="s">
        <v>57</v>
      </c>
      <c r="O9" s="88">
        <v>4808590.03</v>
      </c>
      <c r="P9" s="88" t="s">
        <v>57</v>
      </c>
      <c r="Q9" s="88">
        <v>4808590.03</v>
      </c>
      <c r="R9" s="88">
        <v>-4329053.5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479536.53</v>
      </c>
      <c r="X9" s="88" t="s">
        <v>57</v>
      </c>
    </row>
    <row r="10" spans="1:24" s="41" customFormat="1" ht="22.5">
      <c r="A10" s="89" t="s">
        <v>396</v>
      </c>
      <c r="B10" s="82">
        <v>710</v>
      </c>
      <c r="C10" s="92" t="s">
        <v>397</v>
      </c>
      <c r="D10" s="91" t="str">
        <f t="shared" si="0"/>
        <v>000 01 05 00 00 00 0000 500</v>
      </c>
      <c r="E10" s="93">
        <v>-4236200</v>
      </c>
      <c r="F10" s="87" t="s">
        <v>57</v>
      </c>
      <c r="G10" s="88">
        <v>-4236200</v>
      </c>
      <c r="H10" s="88">
        <v>-4867865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-9104065</v>
      </c>
      <c r="N10" s="88" t="s">
        <v>57</v>
      </c>
      <c r="O10" s="88">
        <v>-3752207.71</v>
      </c>
      <c r="P10" s="88" t="s">
        <v>57</v>
      </c>
      <c r="Q10" s="88">
        <v>-3752207.71</v>
      </c>
      <c r="R10" s="88">
        <v>-4864533.5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-8616741.21</v>
      </c>
      <c r="X10" s="88" t="s">
        <v>57</v>
      </c>
    </row>
    <row r="11" spans="1:24" s="41" customFormat="1" ht="22.5">
      <c r="A11" s="89" t="s">
        <v>398</v>
      </c>
      <c r="B11" s="82">
        <v>710</v>
      </c>
      <c r="C11" s="92" t="s">
        <v>399</v>
      </c>
      <c r="D11" s="91" t="str">
        <f t="shared" si="0"/>
        <v>000 01 05 02 00 00 0000 500</v>
      </c>
      <c r="E11" s="93">
        <v>-4236200</v>
      </c>
      <c r="F11" s="87" t="s">
        <v>57</v>
      </c>
      <c r="G11" s="88">
        <v>-4236200</v>
      </c>
      <c r="H11" s="88">
        <v>-4867865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-9104065</v>
      </c>
      <c r="N11" s="88" t="s">
        <v>57</v>
      </c>
      <c r="O11" s="88">
        <v>-3752207.71</v>
      </c>
      <c r="P11" s="88" t="s">
        <v>57</v>
      </c>
      <c r="Q11" s="88">
        <v>-3752207.71</v>
      </c>
      <c r="R11" s="88">
        <v>-4864533.5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-8616741.21</v>
      </c>
      <c r="X11" s="88" t="s">
        <v>57</v>
      </c>
    </row>
    <row r="12" spans="1:24" s="41" customFormat="1" ht="22.5">
      <c r="A12" s="89" t="s">
        <v>400</v>
      </c>
      <c r="B12" s="82">
        <v>710</v>
      </c>
      <c r="C12" s="92" t="s">
        <v>401</v>
      </c>
      <c r="D12" s="91" t="str">
        <f t="shared" si="0"/>
        <v>000 01 05 02 01 00 0000 510</v>
      </c>
      <c r="E12" s="93">
        <v>-4236200</v>
      </c>
      <c r="F12" s="87" t="s">
        <v>57</v>
      </c>
      <c r="G12" s="88">
        <v>-4236200</v>
      </c>
      <c r="H12" s="88">
        <v>-4867865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-9104065</v>
      </c>
      <c r="N12" s="88" t="s">
        <v>57</v>
      </c>
      <c r="O12" s="88">
        <v>-3752207.71</v>
      </c>
      <c r="P12" s="88" t="s">
        <v>57</v>
      </c>
      <c r="Q12" s="88">
        <v>-3752207.71</v>
      </c>
      <c r="R12" s="88">
        <v>-4864533.5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-8616741.21</v>
      </c>
      <c r="X12" s="88" t="s">
        <v>57</v>
      </c>
    </row>
    <row r="13" spans="1:24" s="41" customFormat="1" ht="33.75">
      <c r="A13" s="89" t="s">
        <v>402</v>
      </c>
      <c r="B13" s="82">
        <v>710</v>
      </c>
      <c r="C13" s="92" t="s">
        <v>403</v>
      </c>
      <c r="D13" s="91" t="str">
        <f t="shared" si="0"/>
        <v>000 01 05 02 01 10 0000 510</v>
      </c>
      <c r="E13" s="93">
        <v>-4236200</v>
      </c>
      <c r="F13" s="87" t="s">
        <v>57</v>
      </c>
      <c r="G13" s="88">
        <v>-4236200</v>
      </c>
      <c r="H13" s="88">
        <v>-4867865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-9104065</v>
      </c>
      <c r="N13" s="88" t="s">
        <v>57</v>
      </c>
      <c r="O13" s="88">
        <v>-3752207.71</v>
      </c>
      <c r="P13" s="88" t="s">
        <v>57</v>
      </c>
      <c r="Q13" s="88">
        <v>-3752207.71</v>
      </c>
      <c r="R13" s="88">
        <v>-4864533.5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-8616741.21</v>
      </c>
      <c r="X13" s="88" t="s">
        <v>57</v>
      </c>
    </row>
    <row r="14" spans="1:24" s="41" customFormat="1" ht="22.5">
      <c r="A14" s="89" t="s">
        <v>404</v>
      </c>
      <c r="B14" s="82">
        <v>720</v>
      </c>
      <c r="C14" s="92" t="s">
        <v>405</v>
      </c>
      <c r="D14" s="91" t="str">
        <f t="shared" si="0"/>
        <v>000 01 05 00 00 00 0000 600</v>
      </c>
      <c r="E14" s="93">
        <v>9168564.67</v>
      </c>
      <c r="F14" s="87" t="s">
        <v>57</v>
      </c>
      <c r="G14" s="88">
        <v>9168564.67</v>
      </c>
      <c r="H14" s="88">
        <v>535480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9704044.67</v>
      </c>
      <c r="N14" s="88" t="s">
        <v>57</v>
      </c>
      <c r="O14" s="88">
        <v>8560797.74</v>
      </c>
      <c r="P14" s="88" t="s">
        <v>57</v>
      </c>
      <c r="Q14" s="88">
        <v>8560797.74</v>
      </c>
      <c r="R14" s="88">
        <v>535480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9096277.74</v>
      </c>
      <c r="X14" s="88" t="s">
        <v>57</v>
      </c>
    </row>
    <row r="15" spans="1:24" s="41" customFormat="1" ht="22.5">
      <c r="A15" s="89" t="s">
        <v>406</v>
      </c>
      <c r="B15" s="82">
        <v>720</v>
      </c>
      <c r="C15" s="92" t="s">
        <v>407</v>
      </c>
      <c r="D15" s="91" t="str">
        <f t="shared" si="0"/>
        <v>000 01 05 02 00 00 0000 600</v>
      </c>
      <c r="E15" s="93">
        <v>9168564.67</v>
      </c>
      <c r="F15" s="87" t="s">
        <v>57</v>
      </c>
      <c r="G15" s="88">
        <v>9168564.67</v>
      </c>
      <c r="H15" s="88">
        <v>535480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9704044.67</v>
      </c>
      <c r="N15" s="88" t="s">
        <v>57</v>
      </c>
      <c r="O15" s="88">
        <v>8560797.74</v>
      </c>
      <c r="P15" s="88" t="s">
        <v>57</v>
      </c>
      <c r="Q15" s="88">
        <v>8560797.74</v>
      </c>
      <c r="R15" s="88">
        <v>535480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9096277.74</v>
      </c>
      <c r="X15" s="88" t="s">
        <v>57</v>
      </c>
    </row>
    <row r="16" spans="1:24" s="41" customFormat="1" ht="22.5">
      <c r="A16" s="89" t="s">
        <v>408</v>
      </c>
      <c r="B16" s="82">
        <v>720</v>
      </c>
      <c r="C16" s="92" t="s">
        <v>409</v>
      </c>
      <c r="D16" s="91" t="str">
        <f t="shared" si="0"/>
        <v>000 01 05 02 01 00 0000 610</v>
      </c>
      <c r="E16" s="93">
        <v>9168564.67</v>
      </c>
      <c r="F16" s="87" t="s">
        <v>57</v>
      </c>
      <c r="G16" s="88">
        <v>9168564.67</v>
      </c>
      <c r="H16" s="88">
        <v>535480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9704044.67</v>
      </c>
      <c r="N16" s="88" t="s">
        <v>57</v>
      </c>
      <c r="O16" s="88">
        <v>8560797.74</v>
      </c>
      <c r="P16" s="88" t="s">
        <v>57</v>
      </c>
      <c r="Q16" s="88">
        <v>8560797.74</v>
      </c>
      <c r="R16" s="88">
        <v>535480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9096277.74</v>
      </c>
      <c r="X16" s="88" t="s">
        <v>57</v>
      </c>
    </row>
    <row r="17" spans="1:24" s="41" customFormat="1" ht="33.75">
      <c r="A17" s="89" t="s">
        <v>410</v>
      </c>
      <c r="B17" s="82">
        <v>720</v>
      </c>
      <c r="C17" s="92" t="s">
        <v>411</v>
      </c>
      <c r="D17" s="91" t="str">
        <f t="shared" si="0"/>
        <v>000 01 05 02 01 10 0000 610</v>
      </c>
      <c r="E17" s="93">
        <v>9168564.67</v>
      </c>
      <c r="F17" s="87" t="s">
        <v>57</v>
      </c>
      <c r="G17" s="88">
        <v>9168564.67</v>
      </c>
      <c r="H17" s="88">
        <v>535480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9704044.67</v>
      </c>
      <c r="N17" s="88" t="s">
        <v>57</v>
      </c>
      <c r="O17" s="88">
        <v>8560797.74</v>
      </c>
      <c r="P17" s="88" t="s">
        <v>57</v>
      </c>
      <c r="Q17" s="88">
        <v>8560797.74</v>
      </c>
      <c r="R17" s="88">
        <v>535480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9096277.74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417</v>
      </c>
      <c r="B20" s="118" t="s">
        <v>34</v>
      </c>
      <c r="C20" s="119"/>
      <c r="D20" s="119"/>
      <c r="E20" s="122" t="s">
        <v>416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414</v>
      </c>
      <c r="B22" s="118" t="s">
        <v>34</v>
      </c>
      <c r="C22" s="119"/>
      <c r="D22" s="119"/>
      <c r="E22" s="124" t="s">
        <v>413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B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535480</v>
      </c>
      <c r="G7" s="78" t="s">
        <v>57</v>
      </c>
      <c r="H7" s="78" t="s">
        <v>57</v>
      </c>
      <c r="I7" s="79">
        <v>535480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535480</v>
      </c>
      <c r="G8" s="80" t="s">
        <v>57</v>
      </c>
      <c r="H8" s="80" t="s">
        <v>57</v>
      </c>
      <c r="I8" s="81">
        <v>535480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535480</v>
      </c>
      <c r="G9" s="80" t="s">
        <v>57</v>
      </c>
      <c r="H9" s="80" t="s">
        <v>57</v>
      </c>
      <c r="I9" s="81">
        <v>535480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2002-01-01T02:21:32Z</dcterms:modified>
  <cp:category/>
  <cp:version/>
  <cp:contentType/>
  <cp:contentStatus/>
</cp:coreProperties>
</file>